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even\Documents\Projects\Polling\"/>
    </mc:Choice>
  </mc:AlternateContent>
  <bookViews>
    <workbookView xWindow="0" yWindow="0" windowWidth="20490" windowHeight="7620"/>
  </bookViews>
  <sheets>
    <sheet name="Overall" sheetId="2" r:id="rId1"/>
    <sheet name="Constituencies" sheetId="3" r:id="rId2"/>
    <sheet name="Regions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" l="1"/>
  <c r="C20" i="2"/>
  <c r="C17" i="2"/>
  <c r="C16" i="2"/>
  <c r="C13" i="2"/>
  <c r="C10" i="2"/>
  <c r="C7" i="2"/>
  <c r="C6" i="2"/>
  <c r="C5" i="2"/>
  <c r="C4" i="2"/>
  <c r="C3" i="2"/>
  <c r="J23" i="3"/>
  <c r="J22" i="3"/>
  <c r="J21" i="3"/>
  <c r="J20" i="3"/>
  <c r="J29" i="3"/>
  <c r="J28" i="3"/>
  <c r="J27" i="3"/>
  <c r="J26" i="3"/>
  <c r="J35" i="3"/>
  <c r="J34" i="3"/>
  <c r="J33" i="3"/>
  <c r="J32" i="3"/>
  <c r="J41" i="3"/>
  <c r="J40" i="3"/>
  <c r="J39" i="3"/>
  <c r="J38" i="3"/>
  <c r="J47" i="3"/>
  <c r="J46" i="3"/>
  <c r="J45" i="3"/>
  <c r="J44" i="3"/>
  <c r="D47" i="3"/>
  <c r="D46" i="3"/>
  <c r="D45" i="3"/>
  <c r="D44" i="3"/>
  <c r="D41" i="3"/>
  <c r="D40" i="3"/>
  <c r="D39" i="3"/>
  <c r="D38" i="3"/>
  <c r="D35" i="3"/>
  <c r="D34" i="3"/>
  <c r="D33" i="3"/>
  <c r="D32" i="3"/>
  <c r="D29" i="3"/>
  <c r="D28" i="3"/>
  <c r="D27" i="3"/>
  <c r="D26" i="3"/>
  <c r="D23" i="3"/>
  <c r="D22" i="3"/>
  <c r="D21" i="3"/>
  <c r="D20" i="3"/>
  <c r="J5" i="3"/>
  <c r="J4" i="3"/>
  <c r="J3" i="3"/>
  <c r="J2" i="3"/>
  <c r="J11" i="3"/>
  <c r="J10" i="3"/>
  <c r="J9" i="3"/>
  <c r="J8" i="3"/>
  <c r="J17" i="3"/>
  <c r="J16" i="3"/>
  <c r="J15" i="3"/>
  <c r="J14" i="3"/>
  <c r="D17" i="3"/>
  <c r="D16" i="3"/>
  <c r="D15" i="3"/>
  <c r="D14" i="3"/>
  <c r="D11" i="3"/>
  <c r="D10" i="3"/>
  <c r="D9" i="3"/>
  <c r="D8" i="3"/>
  <c r="D5" i="3"/>
  <c r="D4" i="3"/>
  <c r="D3" i="3"/>
  <c r="D2" i="3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J40" i="1"/>
  <c r="J39" i="1"/>
  <c r="J38" i="1"/>
  <c r="J37" i="1"/>
  <c r="J36" i="1"/>
  <c r="J35" i="1"/>
  <c r="J34" i="1"/>
  <c r="J33" i="1"/>
  <c r="J32" i="1"/>
  <c r="J31" i="1"/>
  <c r="J30" i="1"/>
  <c r="J29" i="1"/>
  <c r="D37" i="1"/>
  <c r="D36" i="1"/>
  <c r="D35" i="1"/>
  <c r="D34" i="1"/>
  <c r="D33" i="1"/>
  <c r="D32" i="1"/>
  <c r="D31" i="1"/>
  <c r="D30" i="1"/>
  <c r="D29" i="1"/>
  <c r="J25" i="1"/>
  <c r="J24" i="1"/>
  <c r="J23" i="1"/>
  <c r="J22" i="1"/>
  <c r="J21" i="1"/>
  <c r="J20" i="1"/>
  <c r="J19" i="1"/>
  <c r="J18" i="1"/>
  <c r="J17" i="1"/>
  <c r="D26" i="1"/>
  <c r="D25" i="1"/>
  <c r="D24" i="1"/>
  <c r="D23" i="1"/>
  <c r="D22" i="1"/>
  <c r="D21" i="1"/>
  <c r="D20" i="1"/>
  <c r="D19" i="1"/>
  <c r="D18" i="1"/>
  <c r="D17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<sst xmlns="http://schemas.openxmlformats.org/spreadsheetml/2006/main" count="1146" uniqueCount="430">
  <si>
    <t>Scottish Labour</t>
  </si>
  <si>
    <t>Party</t>
  </si>
  <si>
    <t>Scottish Conservatives</t>
  </si>
  <si>
    <t>Scottish National Party</t>
  </si>
  <si>
    <t>Scottish Green Party</t>
  </si>
  <si>
    <t>UKIP</t>
  </si>
  <si>
    <t>Scottish Lib Dems</t>
  </si>
  <si>
    <t>Solidarity</t>
  </si>
  <si>
    <t>Scottish Christian Party</t>
  </si>
  <si>
    <t>RISE</t>
  </si>
  <si>
    <t>Independent - Beaumont</t>
  </si>
  <si>
    <t>Central</t>
  </si>
  <si>
    <t xml:space="preserve">Scottish Green </t>
  </si>
  <si>
    <t xml:space="preserve">Scottish Christian </t>
  </si>
  <si>
    <t>Seats</t>
  </si>
  <si>
    <t>Votes</t>
  </si>
  <si>
    <t>%</t>
  </si>
  <si>
    <t>Change</t>
  </si>
  <si>
    <t>Unionist Party</t>
  </si>
  <si>
    <t>Women's Equality Party</t>
  </si>
  <si>
    <t>Animal Welfare Party</t>
  </si>
  <si>
    <t>Independent - McCullagh</t>
  </si>
  <si>
    <t>Independent - Stockan</t>
  </si>
  <si>
    <t>Highland</t>
  </si>
  <si>
    <t>Glasgow</t>
  </si>
  <si>
    <t>Lothian</t>
  </si>
  <si>
    <t>Mid Scotland and Fife</t>
  </si>
  <si>
    <t>Scottish Libertarian Party</t>
  </si>
  <si>
    <t>Scottish National Front</t>
  </si>
  <si>
    <t>Communist Party of Britain</t>
  </si>
  <si>
    <t>North East</t>
  </si>
  <si>
    <t>Clydesdale and South Scotland Independent</t>
  </si>
  <si>
    <t>South</t>
  </si>
  <si>
    <t>West</t>
  </si>
  <si>
    <t>Aberdeen Central</t>
  </si>
  <si>
    <t>Aberdeen Donside</t>
  </si>
  <si>
    <t>Kevin Stewart</t>
  </si>
  <si>
    <t>Mark McDonald</t>
  </si>
  <si>
    <t>Lewis MacDonald</t>
  </si>
  <si>
    <t>Liam Kerr</t>
  </si>
  <si>
    <t>Tom Mason</t>
  </si>
  <si>
    <t>Greg Williams</t>
  </si>
  <si>
    <t>Ken McLeod</t>
  </si>
  <si>
    <t>Isobel Davidson</t>
  </si>
  <si>
    <t>Aberdeen South and Kincardine</t>
  </si>
  <si>
    <t>North-East</t>
  </si>
  <si>
    <t>Aberdeenshire East</t>
  </si>
  <si>
    <t>Aberdeenshire West</t>
  </si>
  <si>
    <t>Airdrie and Shotts</t>
  </si>
  <si>
    <t>Maureen Watt</t>
  </si>
  <si>
    <t>Gillian Martin</t>
  </si>
  <si>
    <t>Ross Thomson</t>
  </si>
  <si>
    <t>Colin Clark</t>
  </si>
  <si>
    <t>Alison Evison</t>
  </si>
  <si>
    <t>Christine Jardine</t>
  </si>
  <si>
    <t>John Waddell</t>
  </si>
  <si>
    <t>Sarah Flavell</t>
  </si>
  <si>
    <t>Alexander Burnett</t>
  </si>
  <si>
    <t>Alex Neil</t>
  </si>
  <si>
    <t>Dennis Robertson</t>
  </si>
  <si>
    <t>Richard Leonard</t>
  </si>
  <si>
    <t>Mike Rumbles</t>
  </si>
  <si>
    <t>Eric Holford</t>
  </si>
  <si>
    <t>Sarah Duncan</t>
  </si>
  <si>
    <t>Louise Young</t>
  </si>
  <si>
    <t>List</t>
  </si>
  <si>
    <t>Total</t>
  </si>
  <si>
    <t>Constituency</t>
  </si>
  <si>
    <t>Votes1,007</t>
  </si>
  <si>
    <t>Almond Valley</t>
  </si>
  <si>
    <t>Angus North and Mearns</t>
  </si>
  <si>
    <t>Angus South</t>
  </si>
  <si>
    <t>Argyll and Bute</t>
  </si>
  <si>
    <t>Highlands &amp; Islands</t>
  </si>
  <si>
    <t>Ayr</t>
  </si>
  <si>
    <t>Banffshire and Buchan Coast</t>
  </si>
  <si>
    <t>Caithness, Sutherland and Ross</t>
  </si>
  <si>
    <t>Carrick, Cumnock and Doon Valley</t>
  </si>
  <si>
    <t>Clackmannanshire and Dunblane</t>
  </si>
  <si>
    <t>Clydebank and Milngavie</t>
  </si>
  <si>
    <t>Angela Constance</t>
  </si>
  <si>
    <t>Mairi Evans</t>
  </si>
  <si>
    <t>Neil Findlay</t>
  </si>
  <si>
    <t>Alex Johnstone</t>
  </si>
  <si>
    <t>Stephanie Smith</t>
  </si>
  <si>
    <t>John Ruddy</t>
  </si>
  <si>
    <t>Charles Dundas</t>
  </si>
  <si>
    <t>Euan Davidson</t>
  </si>
  <si>
    <t>Graeme Dey</t>
  </si>
  <si>
    <t>Michael Russell</t>
  </si>
  <si>
    <t>Kirstene Hair</t>
  </si>
  <si>
    <t>Alan Reid</t>
  </si>
  <si>
    <t>Joanne McFadden</t>
  </si>
  <si>
    <t>Donald Cameron</t>
  </si>
  <si>
    <t>Clive Sneddon</t>
  </si>
  <si>
    <t>Mick Rice</t>
  </si>
  <si>
    <t>John Scott</t>
  </si>
  <si>
    <t>Stewart Stevenson</t>
  </si>
  <si>
    <t>Jennifer Dunn</t>
  </si>
  <si>
    <t>Peter Chapman</t>
  </si>
  <si>
    <t>Brian McGinley</t>
  </si>
  <si>
    <t>Nathan Morrison</t>
  </si>
  <si>
    <t>Robbie Simpson</t>
  </si>
  <si>
    <t>David Evans</t>
  </si>
  <si>
    <t>Gail Ross</t>
  </si>
  <si>
    <t>Jeane Freeman</t>
  </si>
  <si>
    <t>Jamie Stone</t>
  </si>
  <si>
    <t>Carol Mochan</t>
  </si>
  <si>
    <t>Struan Mackie</t>
  </si>
  <si>
    <t>Lee Lyons</t>
  </si>
  <si>
    <t>Leah Franchetti</t>
  </si>
  <si>
    <t>Dawud Islam</t>
  </si>
  <si>
    <t>Keith Brown</t>
  </si>
  <si>
    <t>Gil Paterson</t>
  </si>
  <si>
    <t>Craig Miller</t>
  </si>
  <si>
    <t>Gail Casey</t>
  </si>
  <si>
    <t>Alexander Stewart</t>
  </si>
  <si>
    <t>Maurice Golden</t>
  </si>
  <si>
    <t>Christopher McKinlay</t>
  </si>
  <si>
    <t>Frank Bowles</t>
  </si>
  <si>
    <t>Independent</t>
  </si>
  <si>
    <t>Clydesdale</t>
  </si>
  <si>
    <t>Coatbridge and Chryston</t>
  </si>
  <si>
    <t>Cowdenbeath</t>
  </si>
  <si>
    <t>Cumbernauld and Kilsyth</t>
  </si>
  <si>
    <t>Cunninghame North</t>
  </si>
  <si>
    <t>Cunninghame South</t>
  </si>
  <si>
    <t>Dumbarton</t>
  </si>
  <si>
    <t>Dumfriesshire</t>
  </si>
  <si>
    <t>TUSC</t>
  </si>
  <si>
    <t>Dundee City East</t>
  </si>
  <si>
    <t>Dundee City West</t>
  </si>
  <si>
    <t>Dunfermline</t>
  </si>
  <si>
    <t>East Kilbride</t>
  </si>
  <si>
    <t>East Lothian</t>
  </si>
  <si>
    <t>Eastwood</t>
  </si>
  <si>
    <t>Edinburgh Central</t>
  </si>
  <si>
    <t>Edinburgh Eastern</t>
  </si>
  <si>
    <t>Edinburgh Nothern and Leith</t>
  </si>
  <si>
    <t>Edinburgh Pentlands</t>
  </si>
  <si>
    <t>Edinburgh Southern</t>
  </si>
  <si>
    <t>Edinburgh Western</t>
  </si>
  <si>
    <t>Ettrick, Roxburgh and Berwickshire</t>
  </si>
  <si>
    <t>Aileen Campbell</t>
  </si>
  <si>
    <t>Fulton MacGregor</t>
  </si>
  <si>
    <t>Alex Allison</t>
  </si>
  <si>
    <t>Elaine Smith</t>
  </si>
  <si>
    <t>Claudia Beamish</t>
  </si>
  <si>
    <t>Robyn Halbert</t>
  </si>
  <si>
    <t>Danny Meikle</t>
  </si>
  <si>
    <t>John Wilson</t>
  </si>
  <si>
    <t>Bev Gauld</t>
  </si>
  <si>
    <t>Jenni Lang</t>
  </si>
  <si>
    <t>Jennifer Jamieson Ball</t>
  </si>
  <si>
    <t>Annabelle Ewing</t>
  </si>
  <si>
    <t>Jamie Hepburn</t>
  </si>
  <si>
    <t>Alex Rowley</t>
  </si>
  <si>
    <t>Mark Griffin</t>
  </si>
  <si>
    <t>Dave Dempsey</t>
  </si>
  <si>
    <t>Anthony Newman</t>
  </si>
  <si>
    <t>Bryn Jones</t>
  </si>
  <si>
    <t>Irene Lang</t>
  </si>
  <si>
    <t>Kenneth Gibson</t>
  </si>
  <si>
    <t>Ruth Maguire</t>
  </si>
  <si>
    <t>Jamie Greene</t>
  </si>
  <si>
    <t>Joe Cullinane</t>
  </si>
  <si>
    <t>Johanna Baxter</t>
  </si>
  <si>
    <t>Billy McClure</t>
  </si>
  <si>
    <t>Charity Pierce</t>
  </si>
  <si>
    <t>Ruby Kirkwood</t>
  </si>
  <si>
    <t>Jackie Baillie</t>
  </si>
  <si>
    <t>Oliver Mundell</t>
  </si>
  <si>
    <t>Gail Robertson</t>
  </si>
  <si>
    <t>Joan McAlpine</t>
  </si>
  <si>
    <t>Maurice Corry</t>
  </si>
  <si>
    <t>Elaine Murray</t>
  </si>
  <si>
    <t>Aileen Morton</t>
  </si>
  <si>
    <t>Richard Brodie</t>
  </si>
  <si>
    <t>Andrew Muir</t>
  </si>
  <si>
    <t>Shona Robison</t>
  </si>
  <si>
    <t>Joe Fitzpatrick</t>
  </si>
  <si>
    <t>Richard McCready</t>
  </si>
  <si>
    <t>Jenny Marra</t>
  </si>
  <si>
    <t>Bill Bowman</t>
  </si>
  <si>
    <t>Nicola Ross</t>
  </si>
  <si>
    <t>Craig Duncan</t>
  </si>
  <si>
    <t>Daniel Coleman</t>
  </si>
  <si>
    <t>Leah Ganley</t>
  </si>
  <si>
    <t>Jim McFarlane</t>
  </si>
  <si>
    <t>Shirley-Anne Somerville</t>
  </si>
  <si>
    <t>Linda Fabiani</t>
  </si>
  <si>
    <t>Cara Hilton</t>
  </si>
  <si>
    <t>Lizanne Handibode</t>
  </si>
  <si>
    <t>James Reekie</t>
  </si>
  <si>
    <t>Graham Simpson</t>
  </si>
  <si>
    <t>James Calder</t>
  </si>
  <si>
    <t>Paul McGarry</t>
  </si>
  <si>
    <t>Iain Gray</t>
  </si>
  <si>
    <t>Jackson Carlaw</t>
  </si>
  <si>
    <t>DJ Johnston-Smith</t>
  </si>
  <si>
    <t>Stewart Maxwell</t>
  </si>
  <si>
    <t>Rachael Hamilton</t>
  </si>
  <si>
    <t>Ken MacIntosh</t>
  </si>
  <si>
    <t>Ettie Spencer</t>
  </si>
  <si>
    <t>John Duncan</t>
  </si>
  <si>
    <t>Ruth Davidson</t>
  </si>
  <si>
    <t>Ash Denham</t>
  </si>
  <si>
    <t>Alison Dickie</t>
  </si>
  <si>
    <t>Kezia Dugdale</t>
  </si>
  <si>
    <t>Sarah Boyack</t>
  </si>
  <si>
    <t>Nick Cook</t>
  </si>
  <si>
    <t>Alison Johnstone</t>
  </si>
  <si>
    <t>Cospatric D'Inverno</t>
  </si>
  <si>
    <t>Hannah Bettsworth</t>
  </si>
  <si>
    <t>Tom Laird</t>
  </si>
  <si>
    <t>Ben Macpherson</t>
  </si>
  <si>
    <t>Gordon MacDonald</t>
  </si>
  <si>
    <t>Lesley Hinds</t>
  </si>
  <si>
    <t>Gordon Lindhurst</t>
  </si>
  <si>
    <t>Iain McGill</t>
  </si>
  <si>
    <t>Blair Heary</t>
  </si>
  <si>
    <t>Martin Veart</t>
  </si>
  <si>
    <t>Emma Farthing-Sykes</t>
  </si>
  <si>
    <t>Jack Caldwell</t>
  </si>
  <si>
    <t>Daniel Johnson</t>
  </si>
  <si>
    <t>Alex Cole-Hamilton</t>
  </si>
  <si>
    <t>Jim Eadie</t>
  </si>
  <si>
    <t>Toni Giugliano</t>
  </si>
  <si>
    <t>Miles Briggs</t>
  </si>
  <si>
    <t>Sandy Batho</t>
  </si>
  <si>
    <t>Pramod Subbaraman</t>
  </si>
  <si>
    <t>Cat Headley</t>
  </si>
  <si>
    <t>John Lamont</t>
  </si>
  <si>
    <t>Paul Wheelhouse</t>
  </si>
  <si>
    <t>Jim Hume</t>
  </si>
  <si>
    <t>Barrie Cunning</t>
  </si>
  <si>
    <t>Falkirk East</t>
  </si>
  <si>
    <t>Falkirk West</t>
  </si>
  <si>
    <t>Galloway and West Dumfries</t>
  </si>
  <si>
    <t>Glasgow Anniesland</t>
  </si>
  <si>
    <t>Glasgow Cathcart</t>
  </si>
  <si>
    <t>Glasgow Kelvin</t>
  </si>
  <si>
    <t>Glasgow Maryhill and Springburn</t>
  </si>
  <si>
    <t>Glasgow Pollok</t>
  </si>
  <si>
    <t>Glasgow Provan</t>
  </si>
  <si>
    <t>Glasgow Shettleston</t>
  </si>
  <si>
    <t>Glasgow Southside</t>
  </si>
  <si>
    <t>Greenock and Inverclyde</t>
  </si>
  <si>
    <t>Hamilton, Larkhall and Stonehouse</t>
  </si>
  <si>
    <t>Inverness and Nairn</t>
  </si>
  <si>
    <t>Kilmarnock and Irvine Valley</t>
  </si>
  <si>
    <t>Kirkcaldy</t>
  </si>
  <si>
    <t>Linlithgow</t>
  </si>
  <si>
    <t>Mid Fife and Glenrothes</t>
  </si>
  <si>
    <t>Midlothian North and Musselburgh</t>
  </si>
  <si>
    <t>Midlothian South, Tweeddale and Lauderdale</t>
  </si>
  <si>
    <t>Moray</t>
  </si>
  <si>
    <t>Motherwell and Wishaw</t>
  </si>
  <si>
    <t>Na h-Eileanan an Iar</t>
  </si>
  <si>
    <t>North East Fife</t>
  </si>
  <si>
    <t>Orkney Islands</t>
  </si>
  <si>
    <t>Paisley</t>
  </si>
  <si>
    <t>Perthshire North</t>
  </si>
  <si>
    <t>Perthshire South</t>
  </si>
  <si>
    <t>Stronger Community Party</t>
  </si>
  <si>
    <t>Renfrewshire North and West</t>
  </si>
  <si>
    <t>Renfrewshire South</t>
  </si>
  <si>
    <t>Rutherglen</t>
  </si>
  <si>
    <t>Shetland Islands</t>
  </si>
  <si>
    <t>Skye, Lochaber &amp; Badenoch</t>
  </si>
  <si>
    <t>Stirling</t>
  </si>
  <si>
    <t>Strathkelvin and Bearsden</t>
  </si>
  <si>
    <t>Uddingston and Bellshill</t>
  </si>
  <si>
    <t>Angus MacDonald</t>
  </si>
  <si>
    <t>Craig Martin</t>
  </si>
  <si>
    <t>Callum Laidlaw</t>
  </si>
  <si>
    <t>James Munro</t>
  </si>
  <si>
    <t>Michael Matheson</t>
  </si>
  <si>
    <t>Finlay Carson</t>
  </si>
  <si>
    <t>Mandy Telford</t>
  </si>
  <si>
    <t>Aileen McLeod</t>
  </si>
  <si>
    <t>Alison Harris</t>
  </si>
  <si>
    <t>Fiona O'Donnell</t>
  </si>
  <si>
    <t>Gillian Cole-Hamilton</t>
  </si>
  <si>
    <t>Andrew Metcalf</t>
  </si>
  <si>
    <t>Bill Kidd</t>
  </si>
  <si>
    <t>James Dornan</t>
  </si>
  <si>
    <t>Bill Butler</t>
  </si>
  <si>
    <t>Soryia Siddique</t>
  </si>
  <si>
    <t>Adam Tomkins</t>
  </si>
  <si>
    <t>Kyle Thornton</t>
  </si>
  <si>
    <t>James Speirs</t>
  </si>
  <si>
    <t>Margot Clark</t>
  </si>
  <si>
    <t>Brian Smith</t>
  </si>
  <si>
    <t>Chris Creighton</t>
  </si>
  <si>
    <t>Sandra White</t>
  </si>
  <si>
    <t>Bob Doris</t>
  </si>
  <si>
    <t>Patrick Harvie</t>
  </si>
  <si>
    <t>Patricia Ferguson</t>
  </si>
  <si>
    <t>Michael Shanks</t>
  </si>
  <si>
    <t>John Anderson</t>
  </si>
  <si>
    <t>Sheila Mechan</t>
  </si>
  <si>
    <t>James Harrison</t>
  </si>
  <si>
    <t>Carole Ford</t>
  </si>
  <si>
    <t>Tom Muirhead</t>
  </si>
  <si>
    <t>Humza Yousaf</t>
  </si>
  <si>
    <t>Ivan McKee</t>
  </si>
  <si>
    <t>Johann Lamont</t>
  </si>
  <si>
    <t>Paul Martin</t>
  </si>
  <si>
    <t>Thomas Haddow</t>
  </si>
  <si>
    <t>Annie Wells</t>
  </si>
  <si>
    <t>Isabel Nelson</t>
  </si>
  <si>
    <t>Thomas Coleman</t>
  </si>
  <si>
    <t>Ian Leech</t>
  </si>
  <si>
    <t>John Mason</t>
  </si>
  <si>
    <t>Nicola Sturgeon</t>
  </si>
  <si>
    <t>Thomas Rannachan</t>
  </si>
  <si>
    <t>Fariha Thomas</t>
  </si>
  <si>
    <t>Thomas Kerr</t>
  </si>
  <si>
    <t>Graham Hutchison</t>
  </si>
  <si>
    <t>Jamie Cocozza</t>
  </si>
  <si>
    <t>Kevin Lewsey</t>
  </si>
  <si>
    <t>Giovanni Caccavello</t>
  </si>
  <si>
    <t>Stuart McMillan</t>
  </si>
  <si>
    <t>Christina McKelvie</t>
  </si>
  <si>
    <t>Siobhan McCready</t>
  </si>
  <si>
    <t>Margaret McCulloch</t>
  </si>
  <si>
    <t>Graeme Brooks</t>
  </si>
  <si>
    <t>Margaret Mitchell</t>
  </si>
  <si>
    <t>John Watson</t>
  </si>
  <si>
    <t>Eileen Baxendale</t>
  </si>
  <si>
    <t>Fergus Ewing</t>
  </si>
  <si>
    <t>Willie Coffey</t>
  </si>
  <si>
    <t>Edward Mountain</t>
  </si>
  <si>
    <t>Dave Meechan</t>
  </si>
  <si>
    <t>David Stewart</t>
  </si>
  <si>
    <t>Brian Whittle</t>
  </si>
  <si>
    <t>Carolyn Caddick</t>
  </si>
  <si>
    <t>Rebecca Plenderleith</t>
  </si>
  <si>
    <t>David Torrance</t>
  </si>
  <si>
    <t>Fiona Hyslop</t>
  </si>
  <si>
    <t>Claire Baker</t>
  </si>
  <si>
    <t>Angela Boyd Moohan</t>
  </si>
  <si>
    <t>Martin Laidlaw</t>
  </si>
  <si>
    <t>Charles Kennedy</t>
  </si>
  <si>
    <t>Lauren Jones</t>
  </si>
  <si>
    <t>Dan Farthing-Sykes</t>
  </si>
  <si>
    <t>Jenny Gilruth</t>
  </si>
  <si>
    <t>Colin Beattie</t>
  </si>
  <si>
    <t>Kay Morrison</t>
  </si>
  <si>
    <t>Bernard Harkins</t>
  </si>
  <si>
    <t>Alex Stewart-Clark</t>
  </si>
  <si>
    <t>Jeremy Balfour</t>
  </si>
  <si>
    <t>Jane Ann Liston</t>
  </si>
  <si>
    <t>Jacquie Bell</t>
  </si>
  <si>
    <t>Christine Grahame</t>
  </si>
  <si>
    <t>Richard Lochhead</t>
  </si>
  <si>
    <t>Michelle Ballantyne</t>
  </si>
  <si>
    <t>Douglas Ross</t>
  </si>
  <si>
    <t>Fiona Dugdale</t>
  </si>
  <si>
    <t>Sean Morton</t>
  </si>
  <si>
    <t>Kris Chapman</t>
  </si>
  <si>
    <t>Jamie Paterson</t>
  </si>
  <si>
    <t>Clare Adamson</t>
  </si>
  <si>
    <t>Alasdair Allan</t>
  </si>
  <si>
    <t>John Pentland</t>
  </si>
  <si>
    <t>Rhoda Grant</t>
  </si>
  <si>
    <t>Meghan Gallacher</t>
  </si>
  <si>
    <t>Ranald Fraser</t>
  </si>
  <si>
    <t>Yvonne Finlayson</t>
  </si>
  <si>
    <t>John Cormack</t>
  </si>
  <si>
    <t>Ken MacLeod</t>
  </si>
  <si>
    <t>Willie Rennie</t>
  </si>
  <si>
    <t>Liam McArthur</t>
  </si>
  <si>
    <t>Rod Campbell</t>
  </si>
  <si>
    <t>Donna Heddle</t>
  </si>
  <si>
    <t>Huw Bell</t>
  </si>
  <si>
    <t>Jamie Halcro Johnston</t>
  </si>
  <si>
    <t>Rosalind Garton</t>
  </si>
  <si>
    <t>Gerry McGarvey</t>
  </si>
  <si>
    <t>Paul Dawson</t>
  </si>
  <si>
    <t>George Adam</t>
  </si>
  <si>
    <t>John Swinney</t>
  </si>
  <si>
    <t>Neil Bibby</t>
  </si>
  <si>
    <t>Murdo Fraser</t>
  </si>
  <si>
    <t>Paul Masterton</t>
  </si>
  <si>
    <t>Anna McEwan</t>
  </si>
  <si>
    <t>Eileen McCartin</t>
  </si>
  <si>
    <t>Peter Barrett</t>
  </si>
  <si>
    <t>Roseanna Cunningham</t>
  </si>
  <si>
    <t>Derek MacKay</t>
  </si>
  <si>
    <t>Liz Smith</t>
  </si>
  <si>
    <t>David Wilson</t>
  </si>
  <si>
    <t>Scott Nicholson</t>
  </si>
  <si>
    <t>Mary Fee</t>
  </si>
  <si>
    <t>Willie Robertson</t>
  </si>
  <si>
    <t>Rod Ackland</t>
  </si>
  <si>
    <t>Craig Finlay</t>
  </si>
  <si>
    <t>Jim Halfpenny</t>
  </si>
  <si>
    <t>Peter Morton</t>
  </si>
  <si>
    <t>Tom Arthur</t>
  </si>
  <si>
    <t>Clare Haughey</t>
  </si>
  <si>
    <t>Paul O'Kane</t>
  </si>
  <si>
    <t>James Kelly</t>
  </si>
  <si>
    <t>Ann Le Blond</t>
  </si>
  <si>
    <t>Taylor Muir</t>
  </si>
  <si>
    <t>Tristan Gray</t>
  </si>
  <si>
    <t>Robert Brown</t>
  </si>
  <si>
    <t>Tavish Scott</t>
  </si>
  <si>
    <t>Kate Forbes</t>
  </si>
  <si>
    <t>Danus Skene</t>
  </si>
  <si>
    <t>Angela MacLean</t>
  </si>
  <si>
    <t>Robina Barton</t>
  </si>
  <si>
    <t>Robbie Munro</t>
  </si>
  <si>
    <t>Cameron Smith</t>
  </si>
  <si>
    <t>Linda Stewart</t>
  </si>
  <si>
    <t>Ronnie Campbell</t>
  </si>
  <si>
    <t>Bruce Crawford</t>
  </si>
  <si>
    <t>Rona MacKay</t>
  </si>
  <si>
    <t>Dean Lockhart</t>
  </si>
  <si>
    <t>Andrew Polson</t>
  </si>
  <si>
    <t>Rebecca Bell</t>
  </si>
  <si>
    <t>Margaret McCarthy</t>
  </si>
  <si>
    <t>Elisabeth Wilson</t>
  </si>
  <si>
    <t>Katy Gordon</t>
  </si>
  <si>
    <t>Richard Lyle</t>
  </si>
  <si>
    <t>Michael McMahon</t>
  </si>
  <si>
    <t>Andy Morrison</t>
  </si>
  <si>
    <t>Kaitey Blair</t>
  </si>
  <si>
    <t>Independents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</si>
</sst>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10" fontId="0" fillId="0" borderId="0" xfId="0" applyNumberFormat="1"/>
    <xf numFmtId="3" fontId="0" fillId="0" borderId="0" xfId="0" applyNumberFormat="1"/>
    <xf numFmtId="0" fontId="2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9"/>
  <sheetViews>
    <sheetView tabSelected="1" workbookViewId="0">
      <selection activeCell="B1" sqref="B1:D1"/>
    </sheetView>
  </sheetViews>
  <sheetFormatPr defaultRowHeight="15" x14ac:dyDescent="0.25"/>
  <cols>
    <col min="1" max="1" width="41" bestFit="1" customWidth="1"/>
  </cols>
  <sheetData>
    <row r="1" spans="1:15" x14ac:dyDescent="0.25">
      <c r="A1" s="6"/>
      <c r="B1" s="8" t="s">
        <v>67</v>
      </c>
      <c r="C1" s="9"/>
      <c r="D1" s="10"/>
      <c r="E1" s="8" t="s">
        <v>65</v>
      </c>
      <c r="F1" s="9"/>
      <c r="G1" s="10"/>
      <c r="H1" s="11"/>
    </row>
    <row r="2" spans="1:15" x14ac:dyDescent="0.25">
      <c r="A2" s="17" t="s">
        <v>1</v>
      </c>
      <c r="B2" s="18" t="s">
        <v>15</v>
      </c>
      <c r="C2" s="19" t="s">
        <v>16</v>
      </c>
      <c r="D2" s="20" t="s">
        <v>14</v>
      </c>
      <c r="E2" s="18" t="s">
        <v>15</v>
      </c>
      <c r="F2" s="19" t="s">
        <v>16</v>
      </c>
      <c r="G2" s="20" t="s">
        <v>14</v>
      </c>
      <c r="H2" s="19" t="s">
        <v>66</v>
      </c>
      <c r="N2" s="2"/>
      <c r="O2" s="2"/>
    </row>
    <row r="3" spans="1:15" x14ac:dyDescent="0.25">
      <c r="A3" s="7" t="s">
        <v>3</v>
      </c>
      <c r="B3" s="12">
        <v>1059897</v>
      </c>
      <c r="C3" s="13">
        <f>B3/SUM(B$3:B$21)</f>
        <v>0.46503986349314858</v>
      </c>
      <c r="D3" s="14">
        <v>59</v>
      </c>
      <c r="E3" s="12">
        <v>953587</v>
      </c>
      <c r="F3" s="13">
        <f>E3/SUM(E$3:E$19)</f>
        <v>0.41718742890742305</v>
      </c>
      <c r="G3" s="14">
        <v>4</v>
      </c>
      <c r="H3" s="5">
        <v>63</v>
      </c>
      <c r="N3" s="2"/>
    </row>
    <row r="4" spans="1:15" x14ac:dyDescent="0.25">
      <c r="A4" s="7" t="s">
        <v>2</v>
      </c>
      <c r="B4" s="12">
        <v>501844</v>
      </c>
      <c r="C4" s="13">
        <f t="shared" ref="C4:C7" si="0">B4/SUM(B$3:B$21)</f>
        <v>0.22018881575743268</v>
      </c>
      <c r="D4" s="14">
        <v>7</v>
      </c>
      <c r="E4" s="12">
        <v>524222</v>
      </c>
      <c r="F4" s="13">
        <f>E4/SUM(E$3:E$19)</f>
        <v>0.22934334083487623</v>
      </c>
      <c r="G4" s="14">
        <v>24</v>
      </c>
      <c r="H4" s="5">
        <v>31</v>
      </c>
      <c r="N4" s="2"/>
    </row>
    <row r="5" spans="1:15" x14ac:dyDescent="0.25">
      <c r="A5" s="7" t="s">
        <v>0</v>
      </c>
      <c r="B5" s="12">
        <v>514261</v>
      </c>
      <c r="C5" s="13">
        <f t="shared" si="0"/>
        <v>0.22563689230165768</v>
      </c>
      <c r="D5" s="14">
        <v>3</v>
      </c>
      <c r="E5" s="12">
        <v>435919</v>
      </c>
      <c r="F5" s="13">
        <f>E5/SUM(E$3:E$19)</f>
        <v>0.19071141576163994</v>
      </c>
      <c r="G5" s="14">
        <v>21</v>
      </c>
      <c r="H5" s="5">
        <v>24</v>
      </c>
      <c r="N5" s="2"/>
    </row>
    <row r="6" spans="1:15" x14ac:dyDescent="0.25">
      <c r="A6" s="7" t="s">
        <v>4</v>
      </c>
      <c r="B6" s="12">
        <v>13172</v>
      </c>
      <c r="C6" s="13">
        <f t="shared" si="0"/>
        <v>5.7793399565540353E-3</v>
      </c>
      <c r="D6" s="14">
        <v>0</v>
      </c>
      <c r="E6" s="12">
        <v>150426</v>
      </c>
      <c r="F6" s="13">
        <f>E6/SUM(E$3:E$19)</f>
        <v>6.5810289130229349E-2</v>
      </c>
      <c r="G6" s="14">
        <v>6</v>
      </c>
      <c r="H6" s="5">
        <v>6</v>
      </c>
      <c r="N6" s="2"/>
    </row>
    <row r="7" spans="1:15" x14ac:dyDescent="0.25">
      <c r="A7" s="7" t="s">
        <v>6</v>
      </c>
      <c r="B7" s="12">
        <v>178238</v>
      </c>
      <c r="C7" s="13">
        <f t="shared" si="0"/>
        <v>7.8203613359875357E-2</v>
      </c>
      <c r="D7" s="14">
        <v>4</v>
      </c>
      <c r="E7" s="12">
        <v>119284</v>
      </c>
      <c r="F7" s="13">
        <f>E7/SUM(E$3:E$19)</f>
        <v>5.2185888932832609E-2</v>
      </c>
      <c r="G7" s="14">
        <v>1</v>
      </c>
      <c r="H7" s="5">
        <v>5</v>
      </c>
      <c r="N7" s="2"/>
    </row>
    <row r="8" spans="1:15" x14ac:dyDescent="0.25">
      <c r="A8" s="7" t="s">
        <v>5</v>
      </c>
      <c r="B8" s="15"/>
      <c r="C8" s="13"/>
      <c r="D8" s="14"/>
      <c r="E8" s="12">
        <v>46426</v>
      </c>
      <c r="F8" s="13">
        <f>E8/SUM(E$3:E$19)</f>
        <v>2.031103986784218E-2</v>
      </c>
      <c r="G8" s="14">
        <v>0</v>
      </c>
      <c r="H8" s="5">
        <v>0</v>
      </c>
    </row>
    <row r="9" spans="1:15" x14ac:dyDescent="0.25">
      <c r="A9" s="7" t="s">
        <v>7</v>
      </c>
      <c r="B9" s="15"/>
      <c r="C9" s="13"/>
      <c r="D9" s="14"/>
      <c r="E9" s="12">
        <v>14333</v>
      </c>
      <c r="F9" s="13">
        <f>E9/SUM(E$3:E$19)</f>
        <v>6.2705840353634162E-3</v>
      </c>
      <c r="G9" s="14">
        <v>0</v>
      </c>
      <c r="H9" s="5">
        <v>0</v>
      </c>
      <c r="N9" s="2"/>
    </row>
    <row r="10" spans="1:15" x14ac:dyDescent="0.25">
      <c r="A10" s="7" t="s">
        <v>8</v>
      </c>
      <c r="B10" s="12">
        <v>1162</v>
      </c>
      <c r="C10" s="13">
        <f>B10/SUM(B$3:B$21)</f>
        <v>5.0983852334617291E-4</v>
      </c>
      <c r="D10" s="14">
        <v>0</v>
      </c>
      <c r="E10" s="12">
        <v>11686</v>
      </c>
      <c r="F10" s="13">
        <f>E10/SUM(E$3:E$19)</f>
        <v>5.1125406430793888E-3</v>
      </c>
      <c r="G10" s="14">
        <v>0</v>
      </c>
      <c r="H10" s="5">
        <v>0</v>
      </c>
    </row>
    <row r="11" spans="1:15" x14ac:dyDescent="0.25">
      <c r="A11" s="7" t="s">
        <v>9</v>
      </c>
      <c r="B11" s="15"/>
      <c r="C11" s="13"/>
      <c r="D11" s="14"/>
      <c r="E11" s="12">
        <v>10911</v>
      </c>
      <c r="F11" s="13">
        <f>E11/SUM(E$3:E$19)</f>
        <v>4.7734837375183314E-3</v>
      </c>
      <c r="G11" s="14">
        <v>0</v>
      </c>
      <c r="H11" s="5">
        <v>0</v>
      </c>
      <c r="O11" s="2"/>
    </row>
    <row r="12" spans="1:15" x14ac:dyDescent="0.25">
      <c r="A12" s="7" t="s">
        <v>19</v>
      </c>
      <c r="B12" s="15"/>
      <c r="C12" s="13"/>
      <c r="D12" s="14"/>
      <c r="E12" s="12">
        <v>5968</v>
      </c>
      <c r="F12" s="13">
        <f>E12/SUM(E$3:E$19)</f>
        <v>2.6109569192108331E-3</v>
      </c>
      <c r="G12" s="14">
        <v>0</v>
      </c>
      <c r="H12" s="5">
        <v>0</v>
      </c>
    </row>
    <row r="13" spans="1:15" x14ac:dyDescent="0.25">
      <c r="A13" s="7" t="s">
        <v>429</v>
      </c>
      <c r="B13" s="12">
        <v>5467</v>
      </c>
      <c r="C13" s="13">
        <f>B13/SUM(B$3:B$21)</f>
        <v>2.3986981128515726E-3</v>
      </c>
      <c r="D13" s="14">
        <v>0</v>
      </c>
      <c r="E13" s="12">
        <v>4420</v>
      </c>
      <c r="F13" s="13">
        <f>E13/SUM(E$3:E$19)</f>
        <v>1.9337180936514547E-3</v>
      </c>
      <c r="G13" s="14">
        <v>0</v>
      </c>
      <c r="H13" s="5">
        <v>0</v>
      </c>
      <c r="J13" s="2"/>
      <c r="N13" s="2"/>
    </row>
    <row r="14" spans="1:15" x14ac:dyDescent="0.25">
      <c r="A14" s="7" t="s">
        <v>18</v>
      </c>
      <c r="B14" s="15"/>
      <c r="C14" s="13"/>
      <c r="D14" s="14"/>
      <c r="E14" s="12">
        <v>2453</v>
      </c>
      <c r="F14" s="13">
        <f>E14/SUM(E$3:E$19)</f>
        <v>1.0731697926984205E-3</v>
      </c>
      <c r="G14" s="14">
        <v>0</v>
      </c>
      <c r="H14" s="5">
        <v>0</v>
      </c>
    </row>
    <row r="15" spans="1:15" x14ac:dyDescent="0.25">
      <c r="A15" s="7" t="s">
        <v>20</v>
      </c>
      <c r="B15" s="15"/>
      <c r="C15" s="13"/>
      <c r="D15" s="14"/>
      <c r="E15" s="12">
        <v>1819</v>
      </c>
      <c r="F15" s="13">
        <f>E15/SUM(E$3:E$19)</f>
        <v>7.957993693104064E-4</v>
      </c>
      <c r="G15" s="14">
        <v>0</v>
      </c>
      <c r="H15" s="5">
        <v>0</v>
      </c>
    </row>
    <row r="16" spans="1:15" x14ac:dyDescent="0.25">
      <c r="A16" s="7" t="s">
        <v>27</v>
      </c>
      <c r="B16" s="15">
        <v>119</v>
      </c>
      <c r="C16" s="13">
        <f>B16/SUM(B$3:B$21)</f>
        <v>5.2212378896897223E-5</v>
      </c>
      <c r="D16" s="14"/>
      <c r="E16" s="12">
        <v>1686</v>
      </c>
      <c r="F16" s="13">
        <f>E16/SUM(E$3:E$19)</f>
        <v>7.3761282938831509E-4</v>
      </c>
      <c r="G16" s="14">
        <v>0</v>
      </c>
      <c r="H16" s="5">
        <v>0</v>
      </c>
    </row>
    <row r="17" spans="1:14" x14ac:dyDescent="0.25">
      <c r="A17" s="7" t="s">
        <v>31</v>
      </c>
      <c r="B17" s="15">
        <v>909</v>
      </c>
      <c r="C17" s="13">
        <f>B17/SUM(B$3:B$21)</f>
        <v>3.9883237325445025E-4</v>
      </c>
      <c r="D17" s="14">
        <v>0</v>
      </c>
      <c r="E17" s="12">
        <v>1485</v>
      </c>
      <c r="F17" s="13">
        <f>E17/SUM(E$3:E$19)</f>
        <v>6.4967678033312447E-4</v>
      </c>
      <c r="G17" s="14">
        <v>0</v>
      </c>
      <c r="H17" s="5">
        <v>0</v>
      </c>
    </row>
    <row r="18" spans="1:14" x14ac:dyDescent="0.25">
      <c r="A18" s="7" t="s">
        <v>28</v>
      </c>
      <c r="B18" s="15"/>
      <c r="C18" s="13"/>
      <c r="D18" s="14"/>
      <c r="E18" s="15">
        <v>617</v>
      </c>
      <c r="F18" s="13">
        <f>E18/SUM(E$3:E$19)</f>
        <v>2.6993304610473925E-4</v>
      </c>
      <c r="G18" s="14">
        <v>0</v>
      </c>
      <c r="H18" s="5">
        <v>0</v>
      </c>
      <c r="N18" s="2"/>
    </row>
    <row r="19" spans="1:14" x14ac:dyDescent="0.25">
      <c r="A19" s="7" t="s">
        <v>29</v>
      </c>
      <c r="B19" s="15"/>
      <c r="C19" s="13"/>
      <c r="D19" s="14"/>
      <c r="E19" s="15">
        <v>510</v>
      </c>
      <c r="F19" s="13">
        <f>E19/SUM(E$3:E$19)</f>
        <v>2.2312131849824477E-4</v>
      </c>
      <c r="G19" s="14">
        <v>0</v>
      </c>
      <c r="H19" s="5">
        <v>0</v>
      </c>
      <c r="N19" s="2"/>
    </row>
    <row r="20" spans="1:14" x14ac:dyDescent="0.25">
      <c r="A20" s="7" t="s">
        <v>129</v>
      </c>
      <c r="B20" s="12">
        <v>3540</v>
      </c>
      <c r="C20" s="13">
        <f>B20/SUM(B$3:B$21)</f>
        <v>1.5532085823110602E-3</v>
      </c>
      <c r="D20" s="14"/>
      <c r="E20" s="15"/>
      <c r="F20" s="13"/>
      <c r="G20" s="14">
        <v>0</v>
      </c>
      <c r="H20" s="5">
        <v>0</v>
      </c>
      <c r="N20" s="2"/>
    </row>
    <row r="21" spans="1:14" x14ac:dyDescent="0.25">
      <c r="A21" s="7" t="s">
        <v>264</v>
      </c>
      <c r="B21" s="15">
        <v>544</v>
      </c>
      <c r="C21" s="13">
        <f>B21/SUM(B$3:B$21)</f>
        <v>2.3868516067153018E-4</v>
      </c>
      <c r="D21" s="14">
        <v>0</v>
      </c>
      <c r="E21" s="15"/>
      <c r="F21" s="16"/>
      <c r="G21" s="14">
        <v>0</v>
      </c>
      <c r="H21" s="5">
        <v>0</v>
      </c>
      <c r="N21" s="2"/>
    </row>
    <row r="22" spans="1:14" x14ac:dyDescent="0.25">
      <c r="B22" s="2"/>
      <c r="N22" s="2"/>
    </row>
    <row r="23" spans="1:14" x14ac:dyDescent="0.25">
      <c r="B23" s="2"/>
      <c r="E23" s="2"/>
      <c r="N23" s="2"/>
    </row>
    <row r="24" spans="1:14" x14ac:dyDescent="0.25">
      <c r="B24" s="2"/>
      <c r="N24" s="2"/>
    </row>
    <row r="25" spans="1:14" x14ac:dyDescent="0.25">
      <c r="N25" s="2"/>
    </row>
    <row r="26" spans="1:14" x14ac:dyDescent="0.25">
      <c r="B26" s="2"/>
      <c r="N26" s="2"/>
    </row>
    <row r="27" spans="1:14" x14ac:dyDescent="0.25">
      <c r="B27" s="2"/>
      <c r="N27" s="2"/>
    </row>
    <row r="28" spans="1:14" x14ac:dyDescent="0.25">
      <c r="B28" s="2"/>
      <c r="C28" s="2"/>
      <c r="N28" s="2"/>
    </row>
    <row r="29" spans="1:14" x14ac:dyDescent="0.25">
      <c r="B29" s="2"/>
      <c r="N29" s="2"/>
    </row>
    <row r="30" spans="1:14" x14ac:dyDescent="0.25">
      <c r="B30" s="2"/>
      <c r="N30" s="2"/>
    </row>
    <row r="31" spans="1:14" x14ac:dyDescent="0.25">
      <c r="B31" s="2"/>
      <c r="N31" s="2"/>
    </row>
    <row r="32" spans="1:14" x14ac:dyDescent="0.25">
      <c r="B32" s="2"/>
      <c r="N32" s="2"/>
    </row>
    <row r="33" spans="1:14" x14ac:dyDescent="0.25">
      <c r="B33" s="2"/>
      <c r="N33" s="2"/>
    </row>
    <row r="34" spans="1:14" x14ac:dyDescent="0.25">
      <c r="A34" s="4"/>
      <c r="B34" s="2"/>
      <c r="N34" s="2"/>
    </row>
    <row r="35" spans="1:14" x14ac:dyDescent="0.25">
      <c r="B35" s="2"/>
      <c r="N35" s="2"/>
    </row>
    <row r="36" spans="1:14" x14ac:dyDescent="0.25">
      <c r="B36" s="2"/>
      <c r="C36" s="2"/>
      <c r="N36" s="2"/>
    </row>
    <row r="37" spans="1:14" x14ac:dyDescent="0.25">
      <c r="B37" s="2"/>
      <c r="N37" s="2"/>
    </row>
    <row r="38" spans="1:14" x14ac:dyDescent="0.25">
      <c r="B38" s="2"/>
      <c r="N38" s="2"/>
    </row>
    <row r="39" spans="1:14" x14ac:dyDescent="0.25">
      <c r="B39" s="2"/>
      <c r="K39" s="4"/>
      <c r="N39" s="2"/>
    </row>
    <row r="40" spans="1:14" x14ac:dyDescent="0.25">
      <c r="B40" s="2"/>
      <c r="N40" s="2"/>
    </row>
    <row r="41" spans="1:14" x14ac:dyDescent="0.25">
      <c r="B41" s="2"/>
      <c r="N41" s="2"/>
    </row>
    <row r="42" spans="1:14" x14ac:dyDescent="0.25">
      <c r="B42" s="2"/>
      <c r="N42" s="2"/>
    </row>
    <row r="43" spans="1:14" x14ac:dyDescent="0.25">
      <c r="B43" s="2"/>
      <c r="N43" s="2"/>
    </row>
    <row r="44" spans="1:14" x14ac:dyDescent="0.25">
      <c r="B44" s="2"/>
      <c r="C44" s="2"/>
      <c r="N44" s="2"/>
    </row>
    <row r="45" spans="1:14" x14ac:dyDescent="0.25">
      <c r="B45" s="2"/>
      <c r="N45" s="2"/>
    </row>
    <row r="46" spans="1:14" x14ac:dyDescent="0.25">
      <c r="B46" s="2"/>
      <c r="N46" s="2"/>
    </row>
    <row r="47" spans="1:14" x14ac:dyDescent="0.25">
      <c r="B47" s="2"/>
      <c r="N47" s="2"/>
    </row>
    <row r="48" spans="1:14" x14ac:dyDescent="0.25">
      <c r="A48" s="4"/>
      <c r="B48" s="2"/>
      <c r="N48" s="2"/>
    </row>
    <row r="49" spans="2:14" x14ac:dyDescent="0.25">
      <c r="B49" s="2"/>
      <c r="N49" s="2"/>
    </row>
    <row r="50" spans="2:14" x14ac:dyDescent="0.25">
      <c r="B50" s="2"/>
      <c r="N50" s="2"/>
    </row>
    <row r="51" spans="2:14" x14ac:dyDescent="0.25">
      <c r="B51" s="2"/>
    </row>
    <row r="52" spans="2:14" x14ac:dyDescent="0.25">
      <c r="B52" s="2"/>
      <c r="N52" s="2"/>
    </row>
    <row r="53" spans="2:14" x14ac:dyDescent="0.25">
      <c r="B53" s="2"/>
      <c r="N53" s="2"/>
    </row>
    <row r="54" spans="2:14" x14ac:dyDescent="0.25">
      <c r="B54" s="2"/>
      <c r="N54" s="2"/>
    </row>
    <row r="55" spans="2:14" x14ac:dyDescent="0.25">
      <c r="B55" s="2"/>
      <c r="N55" s="2"/>
    </row>
    <row r="56" spans="2:14" x14ac:dyDescent="0.25">
      <c r="B56" s="2"/>
      <c r="C56" s="2"/>
      <c r="N56" s="2"/>
    </row>
    <row r="57" spans="2:14" x14ac:dyDescent="0.25">
      <c r="B57" s="2"/>
      <c r="N57" s="2"/>
    </row>
    <row r="58" spans="2:14" x14ac:dyDescent="0.25">
      <c r="B58" s="2"/>
      <c r="N58" s="2"/>
    </row>
    <row r="59" spans="2:14" x14ac:dyDescent="0.25">
      <c r="N59" s="2"/>
    </row>
    <row r="60" spans="2:14" x14ac:dyDescent="0.25">
      <c r="N60" s="2"/>
    </row>
    <row r="61" spans="2:14" x14ac:dyDescent="0.25">
      <c r="B61" s="2"/>
      <c r="N61" s="2"/>
    </row>
    <row r="62" spans="2:14" x14ac:dyDescent="0.25">
      <c r="B62" s="2"/>
      <c r="N62" s="2"/>
    </row>
    <row r="63" spans="2:14" x14ac:dyDescent="0.25">
      <c r="B63" s="2"/>
      <c r="N63" s="2"/>
    </row>
    <row r="64" spans="2:14" x14ac:dyDescent="0.25">
      <c r="B64" s="2"/>
      <c r="C64" s="2"/>
      <c r="N64" s="2"/>
    </row>
    <row r="65" spans="2:14" x14ac:dyDescent="0.25">
      <c r="B65" s="2"/>
      <c r="N65" s="2"/>
    </row>
    <row r="66" spans="2:14" x14ac:dyDescent="0.25">
      <c r="B66" s="2"/>
      <c r="N66" s="2"/>
    </row>
    <row r="67" spans="2:14" x14ac:dyDescent="0.25">
      <c r="B67" s="2"/>
      <c r="N67" s="2"/>
    </row>
    <row r="68" spans="2:14" x14ac:dyDescent="0.25">
      <c r="N68" s="2"/>
    </row>
    <row r="69" spans="2:14" x14ac:dyDescent="0.25">
      <c r="B69" s="2"/>
      <c r="N69" s="2"/>
    </row>
    <row r="70" spans="2:14" x14ac:dyDescent="0.25">
      <c r="B70" s="2"/>
      <c r="N70" s="2"/>
    </row>
    <row r="71" spans="2:14" x14ac:dyDescent="0.25">
      <c r="B71" s="2"/>
      <c r="N71" s="2"/>
    </row>
    <row r="72" spans="2:14" x14ac:dyDescent="0.25">
      <c r="B72" s="2"/>
      <c r="C72" s="2"/>
      <c r="N72" s="2"/>
    </row>
    <row r="73" spans="2:14" x14ac:dyDescent="0.25">
      <c r="N73" s="2"/>
    </row>
    <row r="74" spans="2:14" x14ac:dyDescent="0.25">
      <c r="B74" s="2"/>
      <c r="N74" s="2"/>
    </row>
    <row r="75" spans="2:14" x14ac:dyDescent="0.25">
      <c r="B75" s="2"/>
      <c r="N75" s="2"/>
    </row>
    <row r="76" spans="2:14" x14ac:dyDescent="0.25">
      <c r="B76" s="2"/>
      <c r="N76" s="2"/>
    </row>
    <row r="77" spans="2:14" x14ac:dyDescent="0.25">
      <c r="B77" s="2"/>
      <c r="N77" s="2"/>
    </row>
    <row r="78" spans="2:14" x14ac:dyDescent="0.25">
      <c r="B78" s="2"/>
      <c r="N78" s="2"/>
    </row>
    <row r="79" spans="2:14" x14ac:dyDescent="0.25">
      <c r="B79" s="2"/>
      <c r="N79" s="2"/>
    </row>
    <row r="80" spans="2:14" x14ac:dyDescent="0.25">
      <c r="B80" s="2"/>
      <c r="N80" s="2"/>
    </row>
    <row r="81" spans="1:15" x14ac:dyDescent="0.25">
      <c r="B81" s="2"/>
      <c r="C81" s="2"/>
      <c r="N81" s="2"/>
    </row>
    <row r="82" spans="1:15" x14ac:dyDescent="0.25">
      <c r="B82" s="2"/>
      <c r="N82" s="2"/>
    </row>
    <row r="83" spans="1:15" x14ac:dyDescent="0.25">
      <c r="A83" s="3"/>
      <c r="N83" s="2"/>
      <c r="O83" s="2"/>
    </row>
    <row r="85" spans="1:15" x14ac:dyDescent="0.25">
      <c r="N85" s="2"/>
    </row>
    <row r="86" spans="1:15" x14ac:dyDescent="0.25">
      <c r="N86" s="2"/>
      <c r="O86" s="2"/>
    </row>
    <row r="87" spans="1:15" x14ac:dyDescent="0.25">
      <c r="N87" s="2"/>
    </row>
    <row r="88" spans="1:15" x14ac:dyDescent="0.25">
      <c r="A88" s="3"/>
      <c r="N88" s="2"/>
    </row>
    <row r="89" spans="1:15" x14ac:dyDescent="0.25">
      <c r="N89" s="2"/>
    </row>
    <row r="90" spans="1:15" x14ac:dyDescent="0.25">
      <c r="A90" s="3"/>
      <c r="N90" s="2"/>
    </row>
    <row r="91" spans="1:15" x14ac:dyDescent="0.25">
      <c r="N91" s="2"/>
    </row>
    <row r="92" spans="1:15" x14ac:dyDescent="0.25">
      <c r="N92" s="2"/>
    </row>
    <row r="93" spans="1:15" x14ac:dyDescent="0.25">
      <c r="N93" s="2"/>
    </row>
    <row r="94" spans="1:15" x14ac:dyDescent="0.25">
      <c r="N94" s="2"/>
    </row>
    <row r="95" spans="1:15" x14ac:dyDescent="0.25">
      <c r="A95" s="3"/>
      <c r="N95" s="2"/>
    </row>
    <row r="96" spans="1:15" x14ac:dyDescent="0.25">
      <c r="N96" s="2"/>
    </row>
    <row r="97" spans="1:14" x14ac:dyDescent="0.25">
      <c r="A97" s="3"/>
      <c r="N97" s="2"/>
    </row>
    <row r="98" spans="1:14" x14ac:dyDescent="0.25">
      <c r="N98" s="2"/>
    </row>
    <row r="99" spans="1:14" x14ac:dyDescent="0.25">
      <c r="A99" s="3"/>
      <c r="N99" s="2"/>
    </row>
    <row r="100" spans="1:14" x14ac:dyDescent="0.25">
      <c r="N100" s="2"/>
    </row>
    <row r="101" spans="1:14" x14ac:dyDescent="0.25">
      <c r="N101" s="2"/>
    </row>
    <row r="102" spans="1:14" x14ac:dyDescent="0.25">
      <c r="A102" s="3"/>
      <c r="N102" s="2"/>
    </row>
    <row r="103" spans="1:14" x14ac:dyDescent="0.25">
      <c r="N103" s="2"/>
    </row>
    <row r="104" spans="1:14" x14ac:dyDescent="0.25">
      <c r="A104" s="3"/>
      <c r="N104" s="2"/>
    </row>
    <row r="105" spans="1:14" x14ac:dyDescent="0.25">
      <c r="N105" s="2"/>
    </row>
    <row r="106" spans="1:14" x14ac:dyDescent="0.25">
      <c r="N106" s="2"/>
    </row>
    <row r="107" spans="1:14" x14ac:dyDescent="0.25">
      <c r="N107" s="2"/>
    </row>
    <row r="108" spans="1:14" x14ac:dyDescent="0.25">
      <c r="N108" s="2"/>
    </row>
    <row r="109" spans="1:14" x14ac:dyDescent="0.25">
      <c r="N109" s="2"/>
    </row>
    <row r="110" spans="1:14" x14ac:dyDescent="0.25">
      <c r="N110" s="2"/>
    </row>
    <row r="111" spans="1:14" x14ac:dyDescent="0.25">
      <c r="N111" s="2"/>
    </row>
    <row r="112" spans="1:14" x14ac:dyDescent="0.25">
      <c r="N112" s="2"/>
    </row>
    <row r="113" spans="14:14" x14ac:dyDescent="0.25">
      <c r="N113" s="2"/>
    </row>
    <row r="114" spans="14:14" x14ac:dyDescent="0.25">
      <c r="N114" s="2"/>
    </row>
    <row r="115" spans="14:14" x14ac:dyDescent="0.25">
      <c r="N115" s="2"/>
    </row>
    <row r="116" spans="14:14" x14ac:dyDescent="0.25">
      <c r="N116" s="2"/>
    </row>
    <row r="117" spans="14:14" x14ac:dyDescent="0.25">
      <c r="N117" s="2"/>
    </row>
    <row r="118" spans="14:14" x14ac:dyDescent="0.25">
      <c r="N118" s="2"/>
    </row>
    <row r="119" spans="14:14" x14ac:dyDescent="0.25">
      <c r="N119" s="2"/>
    </row>
    <row r="120" spans="14:14" x14ac:dyDescent="0.25">
      <c r="N120" s="2"/>
    </row>
    <row r="121" spans="14:14" x14ac:dyDescent="0.25">
      <c r="N121" s="2"/>
    </row>
    <row r="122" spans="14:14" x14ac:dyDescent="0.25">
      <c r="N122" s="2"/>
    </row>
    <row r="123" spans="14:14" x14ac:dyDescent="0.25">
      <c r="N123" s="2"/>
    </row>
    <row r="124" spans="14:14" x14ac:dyDescent="0.25">
      <c r="N124" s="2"/>
    </row>
    <row r="126" spans="14:14" x14ac:dyDescent="0.25">
      <c r="N126" s="2"/>
    </row>
    <row r="127" spans="14:14" x14ac:dyDescent="0.25">
      <c r="N127" s="2"/>
    </row>
    <row r="128" spans="14:14" x14ac:dyDescent="0.25">
      <c r="N128" s="2"/>
    </row>
    <row r="129" spans="14:14" x14ac:dyDescent="0.25">
      <c r="N129" s="2"/>
    </row>
    <row r="130" spans="14:14" x14ac:dyDescent="0.25">
      <c r="N130" s="2"/>
    </row>
    <row r="131" spans="14:14" x14ac:dyDescent="0.25">
      <c r="N131" s="2"/>
    </row>
    <row r="132" spans="14:14" x14ac:dyDescent="0.25">
      <c r="N132" s="2"/>
    </row>
    <row r="133" spans="14:14" x14ac:dyDescent="0.25">
      <c r="N133" s="2"/>
    </row>
    <row r="134" spans="14:14" x14ac:dyDescent="0.25">
      <c r="N134" s="2"/>
    </row>
    <row r="135" spans="14:14" x14ac:dyDescent="0.25">
      <c r="N135" s="2"/>
    </row>
    <row r="136" spans="14:14" x14ac:dyDescent="0.25">
      <c r="N136" s="2"/>
    </row>
    <row r="137" spans="14:14" x14ac:dyDescent="0.25">
      <c r="N137" s="2"/>
    </row>
    <row r="138" spans="14:14" x14ac:dyDescent="0.25">
      <c r="N138" s="2"/>
    </row>
    <row r="139" spans="14:14" x14ac:dyDescent="0.25">
      <c r="N139" s="2"/>
    </row>
    <row r="140" spans="14:14" x14ac:dyDescent="0.25">
      <c r="N140" s="2"/>
    </row>
    <row r="141" spans="14:14" x14ac:dyDescent="0.25">
      <c r="N141" s="2"/>
    </row>
    <row r="142" spans="14:14" x14ac:dyDescent="0.25">
      <c r="N142" s="2"/>
    </row>
    <row r="143" spans="14:14" x14ac:dyDescent="0.25">
      <c r="N143" s="2"/>
    </row>
    <row r="144" spans="14:14" x14ac:dyDescent="0.25">
      <c r="N144" s="2"/>
    </row>
    <row r="145" spans="14:15" x14ac:dyDescent="0.25">
      <c r="N145" s="2"/>
    </row>
    <row r="146" spans="14:15" x14ac:dyDescent="0.25">
      <c r="N146" s="2"/>
    </row>
    <row r="147" spans="14:15" x14ac:dyDescent="0.25">
      <c r="N147" s="2"/>
    </row>
    <row r="148" spans="14:15" x14ac:dyDescent="0.25">
      <c r="N148" s="2"/>
    </row>
    <row r="149" spans="14:15" x14ac:dyDescent="0.25">
      <c r="N149" s="2"/>
    </row>
    <row r="150" spans="14:15" x14ac:dyDescent="0.25">
      <c r="N150" s="2"/>
    </row>
    <row r="151" spans="14:15" x14ac:dyDescent="0.25">
      <c r="N151" s="2"/>
    </row>
    <row r="152" spans="14:15" x14ac:dyDescent="0.25">
      <c r="N152" s="2"/>
    </row>
    <row r="153" spans="14:15" x14ac:dyDescent="0.25">
      <c r="N153" s="2"/>
    </row>
    <row r="154" spans="14:15" x14ac:dyDescent="0.25">
      <c r="N154" s="2"/>
    </row>
    <row r="155" spans="14:15" x14ac:dyDescent="0.25">
      <c r="N155" s="2"/>
    </row>
    <row r="156" spans="14:15" x14ac:dyDescent="0.25">
      <c r="N156" s="2"/>
    </row>
    <row r="157" spans="14:15" x14ac:dyDescent="0.25">
      <c r="N157" s="2"/>
    </row>
    <row r="159" spans="14:15" x14ac:dyDescent="0.25">
      <c r="N159" s="2"/>
      <c r="O159" s="2"/>
    </row>
    <row r="160" spans="14:15" x14ac:dyDescent="0.25">
      <c r="N160" s="2"/>
    </row>
    <row r="161" spans="14:14" x14ac:dyDescent="0.25">
      <c r="N161" s="2"/>
    </row>
    <row r="162" spans="14:14" x14ac:dyDescent="0.25">
      <c r="N162" s="2"/>
    </row>
    <row r="163" spans="14:14" x14ac:dyDescent="0.25">
      <c r="N163" s="2"/>
    </row>
    <row r="164" spans="14:14" x14ac:dyDescent="0.25">
      <c r="N164" s="2"/>
    </row>
    <row r="165" spans="14:14" x14ac:dyDescent="0.25">
      <c r="N165" s="2"/>
    </row>
    <row r="166" spans="14:14" x14ac:dyDescent="0.25">
      <c r="N166" s="2"/>
    </row>
    <row r="167" spans="14:14" x14ac:dyDescent="0.25">
      <c r="N167" s="2"/>
    </row>
    <row r="169" spans="14:14" x14ac:dyDescent="0.25">
      <c r="N169" s="2"/>
    </row>
    <row r="170" spans="14:14" x14ac:dyDescent="0.25">
      <c r="N170" s="2"/>
    </row>
    <row r="172" spans="14:14" x14ac:dyDescent="0.25">
      <c r="N172" s="2"/>
    </row>
    <row r="174" spans="14:14" x14ac:dyDescent="0.25">
      <c r="N174" s="2"/>
    </row>
    <row r="176" spans="14:14" x14ac:dyDescent="0.25">
      <c r="N176" s="2"/>
    </row>
    <row r="177" spans="14:14" x14ac:dyDescent="0.25">
      <c r="N177" s="2"/>
    </row>
    <row r="178" spans="14:14" x14ac:dyDescent="0.25">
      <c r="N178" s="2"/>
    </row>
    <row r="179" spans="14:14" x14ac:dyDescent="0.25">
      <c r="N179" s="2"/>
    </row>
    <row r="180" spans="14:14" x14ac:dyDescent="0.25">
      <c r="N180" s="2"/>
    </row>
    <row r="181" spans="14:14" x14ac:dyDescent="0.25">
      <c r="N181" s="2"/>
    </row>
    <row r="183" spans="14:14" x14ac:dyDescent="0.25">
      <c r="N183" s="2"/>
    </row>
    <row r="184" spans="14:14" x14ac:dyDescent="0.25">
      <c r="N184" s="2"/>
    </row>
    <row r="187" spans="14:14" x14ac:dyDescent="0.25">
      <c r="N187" s="2"/>
    </row>
    <row r="188" spans="14:14" x14ac:dyDescent="0.25">
      <c r="N188" s="2"/>
    </row>
    <row r="189" spans="14:14" x14ac:dyDescent="0.25">
      <c r="N189" s="2"/>
    </row>
    <row r="190" spans="14:14" x14ac:dyDescent="0.25">
      <c r="N190" s="2"/>
    </row>
    <row r="191" spans="14:14" x14ac:dyDescent="0.25">
      <c r="N191" s="2"/>
    </row>
    <row r="193" spans="14:14" x14ac:dyDescent="0.25">
      <c r="N193" s="2"/>
    </row>
    <row r="194" spans="14:14" x14ac:dyDescent="0.25">
      <c r="N194" s="2"/>
    </row>
    <row r="195" spans="14:14" x14ac:dyDescent="0.25">
      <c r="N195" s="2"/>
    </row>
    <row r="197" spans="14:14" x14ac:dyDescent="0.25">
      <c r="N197" s="2"/>
    </row>
    <row r="198" spans="14:14" x14ac:dyDescent="0.25">
      <c r="N198" s="2"/>
    </row>
    <row r="200" spans="14:14" x14ac:dyDescent="0.25">
      <c r="N200" s="2"/>
    </row>
    <row r="201" spans="14:14" x14ac:dyDescent="0.25">
      <c r="N201" s="2"/>
    </row>
    <row r="203" spans="14:14" x14ac:dyDescent="0.25">
      <c r="N203" s="2"/>
    </row>
    <row r="204" spans="14:14" x14ac:dyDescent="0.25">
      <c r="N204" s="2"/>
    </row>
    <row r="205" spans="14:14" x14ac:dyDescent="0.25">
      <c r="N205" s="2"/>
    </row>
    <row r="207" spans="14:14" x14ac:dyDescent="0.25">
      <c r="N207" s="2"/>
    </row>
    <row r="211" spans="14:14" x14ac:dyDescent="0.25">
      <c r="N211" s="2"/>
    </row>
    <row r="212" spans="14:14" x14ac:dyDescent="0.25">
      <c r="N212" s="2"/>
    </row>
    <row r="213" spans="14:14" x14ac:dyDescent="0.25">
      <c r="N213" s="2"/>
    </row>
    <row r="215" spans="14:14" x14ac:dyDescent="0.25">
      <c r="N215" s="2"/>
    </row>
    <row r="216" spans="14:14" x14ac:dyDescent="0.25">
      <c r="N216" s="2"/>
    </row>
    <row r="217" spans="14:14" x14ac:dyDescent="0.25">
      <c r="N217" s="2"/>
    </row>
    <row r="218" spans="14:14" x14ac:dyDescent="0.25">
      <c r="N218" s="2"/>
    </row>
    <row r="220" spans="14:14" x14ac:dyDescent="0.25">
      <c r="N220" s="2"/>
    </row>
    <row r="226" spans="14:15" x14ac:dyDescent="0.25">
      <c r="N226" s="2"/>
    </row>
    <row r="227" spans="14:15" x14ac:dyDescent="0.25">
      <c r="N227" s="2"/>
    </row>
    <row r="228" spans="14:15" x14ac:dyDescent="0.25">
      <c r="N228" s="2"/>
    </row>
    <row r="230" spans="14:15" x14ac:dyDescent="0.25">
      <c r="N230" s="2"/>
    </row>
    <row r="231" spans="14:15" x14ac:dyDescent="0.25">
      <c r="N231" s="2"/>
    </row>
    <row r="233" spans="14:15" x14ac:dyDescent="0.25">
      <c r="N233" s="2"/>
      <c r="O233" s="2"/>
    </row>
    <row r="234" spans="14:15" x14ac:dyDescent="0.25">
      <c r="N234" s="2"/>
    </row>
    <row r="235" spans="14:15" x14ac:dyDescent="0.25">
      <c r="N235" s="2"/>
    </row>
    <row r="236" spans="14:15" x14ac:dyDescent="0.25">
      <c r="N236" s="2"/>
    </row>
    <row r="237" spans="14:15" x14ac:dyDescent="0.25">
      <c r="N237" s="2"/>
    </row>
    <row r="238" spans="14:15" x14ac:dyDescent="0.25">
      <c r="N238" s="2"/>
    </row>
    <row r="239" spans="14:15" x14ac:dyDescent="0.25">
      <c r="N239" s="2"/>
    </row>
    <row r="240" spans="14:15" x14ac:dyDescent="0.25">
      <c r="N240" s="2"/>
    </row>
    <row r="241" spans="14:14" x14ac:dyDescent="0.25">
      <c r="N241" s="2"/>
    </row>
    <row r="242" spans="14:14" x14ac:dyDescent="0.25">
      <c r="N242" s="2"/>
    </row>
    <row r="243" spans="14:14" x14ac:dyDescent="0.25">
      <c r="N243" s="2"/>
    </row>
    <row r="244" spans="14:14" x14ac:dyDescent="0.25">
      <c r="N244" s="2"/>
    </row>
    <row r="245" spans="14:14" x14ac:dyDescent="0.25">
      <c r="N245" s="2"/>
    </row>
    <row r="246" spans="14:14" x14ac:dyDescent="0.25">
      <c r="N246" s="2"/>
    </row>
    <row r="247" spans="14:14" x14ac:dyDescent="0.25">
      <c r="N247" s="2"/>
    </row>
    <row r="248" spans="14:14" x14ac:dyDescent="0.25">
      <c r="N248" s="2"/>
    </row>
    <row r="249" spans="14:14" x14ac:dyDescent="0.25">
      <c r="N249" s="2"/>
    </row>
    <row r="250" spans="14:14" x14ac:dyDescent="0.25">
      <c r="N250" s="2"/>
    </row>
    <row r="251" spans="14:14" x14ac:dyDescent="0.25">
      <c r="N251" s="2"/>
    </row>
    <row r="252" spans="14:14" x14ac:dyDescent="0.25">
      <c r="N252" s="2"/>
    </row>
    <row r="253" spans="14:14" x14ac:dyDescent="0.25">
      <c r="N253" s="2"/>
    </row>
    <row r="254" spans="14:14" x14ac:dyDescent="0.25">
      <c r="N254" s="2"/>
    </row>
    <row r="255" spans="14:14" x14ac:dyDescent="0.25">
      <c r="N255" s="2"/>
    </row>
    <row r="256" spans="14:14" x14ac:dyDescent="0.25">
      <c r="N256" s="2"/>
    </row>
    <row r="257" spans="14:14" x14ac:dyDescent="0.25">
      <c r="N257" s="2"/>
    </row>
    <row r="258" spans="14:14" x14ac:dyDescent="0.25">
      <c r="N258" s="2"/>
    </row>
    <row r="259" spans="14:14" x14ac:dyDescent="0.25">
      <c r="N259" s="2"/>
    </row>
    <row r="260" spans="14:14" x14ac:dyDescent="0.25">
      <c r="N260" s="2"/>
    </row>
    <row r="261" spans="14:14" x14ac:dyDescent="0.25">
      <c r="N261" s="2"/>
    </row>
    <row r="262" spans="14:14" x14ac:dyDescent="0.25">
      <c r="N262" s="2"/>
    </row>
    <row r="263" spans="14:14" x14ac:dyDescent="0.25">
      <c r="N263" s="2"/>
    </row>
    <row r="264" spans="14:14" x14ac:dyDescent="0.25">
      <c r="N264" s="2"/>
    </row>
    <row r="265" spans="14:14" x14ac:dyDescent="0.25">
      <c r="N265" s="2"/>
    </row>
    <row r="266" spans="14:14" x14ac:dyDescent="0.25">
      <c r="N266" s="2"/>
    </row>
    <row r="267" spans="14:14" x14ac:dyDescent="0.25">
      <c r="N267" s="2"/>
    </row>
    <row r="268" spans="14:14" x14ac:dyDescent="0.25">
      <c r="N268" s="2"/>
    </row>
    <row r="269" spans="14:14" x14ac:dyDescent="0.25">
      <c r="N269" s="2"/>
    </row>
    <row r="270" spans="14:14" x14ac:dyDescent="0.25">
      <c r="N270" s="2"/>
    </row>
    <row r="271" spans="14:14" x14ac:dyDescent="0.25">
      <c r="N271" s="2"/>
    </row>
    <row r="272" spans="14:14" x14ac:dyDescent="0.25">
      <c r="N272" s="2"/>
    </row>
    <row r="273" spans="14:14" x14ac:dyDescent="0.25">
      <c r="N273" s="2"/>
    </row>
    <row r="274" spans="14:14" x14ac:dyDescent="0.25">
      <c r="N274" s="2"/>
    </row>
    <row r="275" spans="14:14" x14ac:dyDescent="0.25">
      <c r="N275" s="2"/>
    </row>
    <row r="276" spans="14:14" x14ac:dyDescent="0.25">
      <c r="N276" s="2"/>
    </row>
    <row r="277" spans="14:14" x14ac:dyDescent="0.25">
      <c r="N277" s="2"/>
    </row>
    <row r="278" spans="14:14" x14ac:dyDescent="0.25">
      <c r="N278" s="2"/>
    </row>
    <row r="279" spans="14:14" x14ac:dyDescent="0.25">
      <c r="N279" s="2"/>
    </row>
    <row r="280" spans="14:14" x14ac:dyDescent="0.25">
      <c r="N280" s="2"/>
    </row>
    <row r="281" spans="14:14" x14ac:dyDescent="0.25">
      <c r="N281" s="2"/>
    </row>
    <row r="282" spans="14:14" x14ac:dyDescent="0.25">
      <c r="N282" s="2"/>
    </row>
    <row r="283" spans="14:14" x14ac:dyDescent="0.25">
      <c r="N283" s="2"/>
    </row>
    <row r="284" spans="14:14" x14ac:dyDescent="0.25">
      <c r="N284" s="2"/>
    </row>
    <row r="285" spans="14:14" x14ac:dyDescent="0.25">
      <c r="N285" s="2"/>
    </row>
    <row r="286" spans="14:14" x14ac:dyDescent="0.25">
      <c r="N286" s="2"/>
    </row>
    <row r="287" spans="14:14" x14ac:dyDescent="0.25">
      <c r="N287" s="2"/>
    </row>
    <row r="288" spans="14:14" x14ac:dyDescent="0.25">
      <c r="N288" s="2"/>
    </row>
    <row r="289" spans="14:14" x14ac:dyDescent="0.25">
      <c r="N289" s="2"/>
    </row>
    <row r="290" spans="14:14" x14ac:dyDescent="0.25">
      <c r="N290" s="2"/>
    </row>
    <row r="291" spans="14:14" x14ac:dyDescent="0.25">
      <c r="N291" s="2"/>
    </row>
    <row r="292" spans="14:14" x14ac:dyDescent="0.25">
      <c r="N292" s="2"/>
    </row>
    <row r="293" spans="14:14" x14ac:dyDescent="0.25">
      <c r="N293" s="2"/>
    </row>
    <row r="294" spans="14:14" x14ac:dyDescent="0.25">
      <c r="N294" s="2"/>
    </row>
    <row r="295" spans="14:14" x14ac:dyDescent="0.25">
      <c r="N295" s="2"/>
    </row>
    <row r="296" spans="14:14" x14ac:dyDescent="0.25">
      <c r="N296" s="2"/>
    </row>
    <row r="297" spans="14:14" x14ac:dyDescent="0.25">
      <c r="N297" s="2"/>
    </row>
    <row r="298" spans="14:14" x14ac:dyDescent="0.25">
      <c r="N298" s="2"/>
    </row>
    <row r="299" spans="14:14" x14ac:dyDescent="0.25">
      <c r="N299" s="2"/>
    </row>
    <row r="300" spans="14:14" x14ac:dyDescent="0.25">
      <c r="N300" s="2"/>
    </row>
    <row r="301" spans="14:14" x14ac:dyDescent="0.25">
      <c r="N301" s="2"/>
    </row>
    <row r="302" spans="14:14" x14ac:dyDescent="0.25">
      <c r="N302" s="2"/>
    </row>
    <row r="303" spans="14:14" x14ac:dyDescent="0.25">
      <c r="N303" s="2"/>
    </row>
    <row r="304" spans="14:14" x14ac:dyDescent="0.25">
      <c r="N304" s="2"/>
    </row>
    <row r="305" spans="11:14" x14ac:dyDescent="0.25">
      <c r="N305" s="2"/>
    </row>
    <row r="306" spans="11:14" x14ac:dyDescent="0.25">
      <c r="N306" s="2"/>
    </row>
    <row r="307" spans="11:14" x14ac:dyDescent="0.25">
      <c r="N307" s="2"/>
    </row>
    <row r="313" spans="11:14" x14ac:dyDescent="0.25">
      <c r="K313" s="3"/>
    </row>
    <row r="314" spans="11:14" x14ac:dyDescent="0.25">
      <c r="K314" s="3"/>
      <c r="N314" s="3"/>
    </row>
    <row r="315" spans="11:14" x14ac:dyDescent="0.25">
      <c r="K315" s="3"/>
    </row>
    <row r="316" spans="11:14" x14ac:dyDescent="0.25">
      <c r="K316" s="3"/>
    </row>
    <row r="317" spans="11:14" x14ac:dyDescent="0.25">
      <c r="K317" s="3"/>
    </row>
    <row r="318" spans="11:14" x14ac:dyDescent="0.25">
      <c r="K318" s="3"/>
    </row>
    <row r="319" spans="11:14" x14ac:dyDescent="0.25">
      <c r="K319" s="3"/>
    </row>
    <row r="320" spans="11:14" x14ac:dyDescent="0.25">
      <c r="K320" s="3"/>
    </row>
    <row r="321" spans="11:11" x14ac:dyDescent="0.25">
      <c r="K321" s="3"/>
    </row>
    <row r="322" spans="11:11" x14ac:dyDescent="0.25">
      <c r="K322" s="3"/>
    </row>
    <row r="323" spans="11:11" x14ac:dyDescent="0.25">
      <c r="K323" s="3"/>
    </row>
    <row r="324" spans="11:11" x14ac:dyDescent="0.25">
      <c r="K324" s="3"/>
    </row>
    <row r="325" spans="11:11" x14ac:dyDescent="0.25">
      <c r="K325" s="3"/>
    </row>
    <row r="326" spans="11:11" x14ac:dyDescent="0.25">
      <c r="K326" s="3"/>
    </row>
    <row r="327" spans="11:11" x14ac:dyDescent="0.25">
      <c r="K327" s="3"/>
    </row>
    <row r="328" spans="11:11" x14ac:dyDescent="0.25">
      <c r="K328" s="3"/>
    </row>
    <row r="329" spans="11:11" x14ac:dyDescent="0.25">
      <c r="K329" s="3"/>
    </row>
    <row r="330" spans="11:11" x14ac:dyDescent="0.25">
      <c r="K330" s="3"/>
    </row>
    <row r="331" spans="11:11" x14ac:dyDescent="0.25">
      <c r="K331" s="3"/>
    </row>
    <row r="332" spans="11:11" x14ac:dyDescent="0.25">
      <c r="K332" s="3"/>
    </row>
    <row r="333" spans="11:11" x14ac:dyDescent="0.25">
      <c r="K333" s="3"/>
    </row>
    <row r="334" spans="11:11" x14ac:dyDescent="0.25">
      <c r="K334" s="3"/>
    </row>
    <row r="335" spans="11:11" x14ac:dyDescent="0.25">
      <c r="K335" s="3"/>
    </row>
    <row r="336" spans="11:11" x14ac:dyDescent="0.25">
      <c r="K336" s="3"/>
    </row>
    <row r="337" spans="11:11" x14ac:dyDescent="0.25">
      <c r="K337" s="3"/>
    </row>
    <row r="338" spans="11:11" x14ac:dyDescent="0.25">
      <c r="K338" s="3"/>
    </row>
    <row r="339" spans="11:11" x14ac:dyDescent="0.25">
      <c r="K339" s="3"/>
    </row>
    <row r="340" spans="11:11" x14ac:dyDescent="0.25">
      <c r="K340" s="3"/>
    </row>
    <row r="341" spans="11:11" x14ac:dyDescent="0.25">
      <c r="K341" s="3"/>
    </row>
    <row r="342" spans="11:11" x14ac:dyDescent="0.25">
      <c r="K342" s="3"/>
    </row>
    <row r="343" spans="11:11" x14ac:dyDescent="0.25">
      <c r="K343" s="3"/>
    </row>
    <row r="344" spans="11:11" x14ac:dyDescent="0.25">
      <c r="K344" s="3"/>
    </row>
    <row r="345" spans="11:11" x14ac:dyDescent="0.25">
      <c r="K345" s="3"/>
    </row>
    <row r="346" spans="11:11" x14ac:dyDescent="0.25">
      <c r="K346" s="3"/>
    </row>
    <row r="347" spans="11:11" x14ac:dyDescent="0.25">
      <c r="K347" s="3"/>
    </row>
    <row r="348" spans="11:11" x14ac:dyDescent="0.25">
      <c r="K348" s="3"/>
    </row>
    <row r="349" spans="11:11" x14ac:dyDescent="0.25">
      <c r="K349" s="3"/>
    </row>
    <row r="350" spans="11:11" x14ac:dyDescent="0.25">
      <c r="K350" s="3"/>
    </row>
    <row r="351" spans="11:11" x14ac:dyDescent="0.25">
      <c r="K351" s="3"/>
    </row>
    <row r="352" spans="11:11" x14ac:dyDescent="0.25">
      <c r="K352" s="3"/>
    </row>
    <row r="353" spans="11:11" x14ac:dyDescent="0.25">
      <c r="K353" s="3"/>
    </row>
    <row r="354" spans="11:11" x14ac:dyDescent="0.25">
      <c r="K354" s="3"/>
    </row>
    <row r="355" spans="11:11" x14ac:dyDescent="0.25">
      <c r="K355" s="3"/>
    </row>
    <row r="356" spans="11:11" x14ac:dyDescent="0.25">
      <c r="K356" s="3"/>
    </row>
    <row r="357" spans="11:11" x14ac:dyDescent="0.25">
      <c r="K357" s="3"/>
    </row>
    <row r="358" spans="11:11" x14ac:dyDescent="0.25">
      <c r="K358" s="3"/>
    </row>
    <row r="359" spans="11:11" x14ac:dyDescent="0.25">
      <c r="K359" s="3"/>
    </row>
    <row r="360" spans="11:11" x14ac:dyDescent="0.25">
      <c r="K360" s="3"/>
    </row>
    <row r="361" spans="11:11" x14ac:dyDescent="0.25">
      <c r="K361" s="3"/>
    </row>
    <row r="362" spans="11:11" x14ac:dyDescent="0.25">
      <c r="K362" s="3"/>
    </row>
    <row r="363" spans="11:11" x14ac:dyDescent="0.25">
      <c r="K363" s="3"/>
    </row>
    <row r="364" spans="11:11" x14ac:dyDescent="0.25">
      <c r="K364" s="3"/>
    </row>
    <row r="365" spans="11:11" x14ac:dyDescent="0.25">
      <c r="K365" s="3"/>
    </row>
    <row r="366" spans="11:11" x14ac:dyDescent="0.25">
      <c r="K366" s="3"/>
    </row>
    <row r="367" spans="11:11" x14ac:dyDescent="0.25">
      <c r="K367" s="3"/>
    </row>
    <row r="368" spans="11:11" x14ac:dyDescent="0.25">
      <c r="K368" s="3"/>
    </row>
    <row r="369" spans="11:11" x14ac:dyDescent="0.25">
      <c r="K369" s="3"/>
    </row>
    <row r="370" spans="11:11" x14ac:dyDescent="0.25">
      <c r="K370" s="3"/>
    </row>
    <row r="371" spans="11:11" x14ac:dyDescent="0.25">
      <c r="K371" s="3"/>
    </row>
    <row r="372" spans="11:11" x14ac:dyDescent="0.25">
      <c r="K372" s="3"/>
    </row>
    <row r="373" spans="11:11" x14ac:dyDescent="0.25">
      <c r="K373" s="3"/>
    </row>
    <row r="374" spans="11:11" x14ac:dyDescent="0.25">
      <c r="K374" s="3"/>
    </row>
    <row r="375" spans="11:11" x14ac:dyDescent="0.25">
      <c r="K375" s="3"/>
    </row>
    <row r="380" spans="11:11" x14ac:dyDescent="0.25">
      <c r="K380" s="3"/>
    </row>
    <row r="381" spans="11:11" x14ac:dyDescent="0.25">
      <c r="K381" s="3"/>
    </row>
    <row r="382" spans="11:11" x14ac:dyDescent="0.25">
      <c r="K382" s="3"/>
    </row>
    <row r="383" spans="11:11" x14ac:dyDescent="0.25">
      <c r="K383" s="3"/>
    </row>
    <row r="384" spans="11:11" x14ac:dyDescent="0.25">
      <c r="K384" s="3"/>
    </row>
    <row r="385" spans="11:11" x14ac:dyDescent="0.25">
      <c r="K385" s="3"/>
    </row>
    <row r="386" spans="11:11" x14ac:dyDescent="0.25">
      <c r="K386" s="3"/>
    </row>
    <row r="387" spans="11:11" x14ac:dyDescent="0.25">
      <c r="K387" s="3"/>
    </row>
    <row r="388" spans="11:11" x14ac:dyDescent="0.25">
      <c r="K388" s="3"/>
    </row>
    <row r="389" spans="11:11" x14ac:dyDescent="0.25">
      <c r="K389" s="3"/>
    </row>
  </sheetData>
  <sortState ref="K1:N308">
    <sortCondition ref="K1:K308"/>
  </sortState>
  <mergeCells count="2">
    <mergeCell ref="B1:D1"/>
    <mergeCell ref="E1:G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9"/>
  <sheetViews>
    <sheetView topLeftCell="A228" workbookViewId="0">
      <selection activeCell="I228" sqref="I228"/>
    </sheetView>
  </sheetViews>
  <sheetFormatPr defaultRowHeight="15" x14ac:dyDescent="0.25"/>
  <cols>
    <col min="1" max="1" width="29.7109375" bestFit="1" customWidth="1"/>
    <col min="2" max="2" width="16.42578125" bestFit="1" customWidth="1"/>
    <col min="6" max="6" width="9.28515625" customWidth="1"/>
    <col min="7" max="7" width="21.42578125" bestFit="1" customWidth="1"/>
    <col min="8" max="8" width="15.140625" bestFit="1" customWidth="1"/>
  </cols>
  <sheetData>
    <row r="1" spans="1:11" x14ac:dyDescent="0.25">
      <c r="A1" s="3" t="s">
        <v>34</v>
      </c>
      <c r="B1" s="3" t="s">
        <v>45</v>
      </c>
      <c r="C1" t="s">
        <v>15</v>
      </c>
      <c r="D1" t="s">
        <v>16</v>
      </c>
      <c r="E1" t="s">
        <v>17</v>
      </c>
      <c r="G1" s="3" t="s">
        <v>35</v>
      </c>
      <c r="H1" s="3" t="s">
        <v>45</v>
      </c>
      <c r="I1" t="s">
        <v>15</v>
      </c>
      <c r="J1" t="s">
        <v>16</v>
      </c>
      <c r="K1" t="s">
        <v>17</v>
      </c>
    </row>
    <row r="2" spans="1:11" x14ac:dyDescent="0.25">
      <c r="A2" t="s">
        <v>3</v>
      </c>
      <c r="B2" t="s">
        <v>36</v>
      </c>
      <c r="C2" s="2">
        <v>11648</v>
      </c>
      <c r="D2" s="1">
        <f>C2/SUM(C2:C5)</f>
        <v>0.43618933493109646</v>
      </c>
      <c r="E2">
        <v>3.6</v>
      </c>
      <c r="G2" t="s">
        <v>3</v>
      </c>
      <c r="H2" t="s">
        <v>37</v>
      </c>
      <c r="I2" s="2">
        <v>17339</v>
      </c>
      <c r="J2" s="1">
        <f>I2/SUM(I2:I5)</f>
        <v>0.55966560149769218</v>
      </c>
      <c r="K2">
        <v>0.7</v>
      </c>
    </row>
    <row r="3" spans="1:11" x14ac:dyDescent="0.25">
      <c r="A3" t="s">
        <v>0</v>
      </c>
      <c r="B3" t="s">
        <v>38</v>
      </c>
      <c r="C3" s="2">
        <v>7299</v>
      </c>
      <c r="D3" s="1">
        <f>C3/SUM(C2:C5)</f>
        <v>0.27332983822648294</v>
      </c>
      <c r="E3">
        <v>-10.199999999999999</v>
      </c>
      <c r="G3" t="s">
        <v>2</v>
      </c>
      <c r="H3" t="s">
        <v>39</v>
      </c>
      <c r="I3" s="2">
        <v>5709</v>
      </c>
      <c r="J3" s="1">
        <f>I3/SUM(I2:I5)</f>
        <v>0.18427423259417061</v>
      </c>
      <c r="K3">
        <v>10.3</v>
      </c>
    </row>
    <row r="4" spans="1:11" x14ac:dyDescent="0.25">
      <c r="A4" t="s">
        <v>2</v>
      </c>
      <c r="B4" t="s">
        <v>40</v>
      </c>
      <c r="C4" s="2">
        <v>6022</v>
      </c>
      <c r="D4" s="1">
        <f>C4/SUM(C2:C5)</f>
        <v>0.22550928699820252</v>
      </c>
      <c r="E4">
        <v>10.199999999999999</v>
      </c>
      <c r="G4" t="s">
        <v>0</v>
      </c>
      <c r="H4" t="s">
        <v>41</v>
      </c>
      <c r="I4" s="2">
        <v>5672</v>
      </c>
      <c r="J4" s="1">
        <f>I4/SUM(I2:I5)</f>
        <v>0.1830799522287854</v>
      </c>
      <c r="K4">
        <v>-10.1</v>
      </c>
    </row>
    <row r="5" spans="1:11" x14ac:dyDescent="0.25">
      <c r="A5" t="s">
        <v>6</v>
      </c>
      <c r="B5" t="s">
        <v>42</v>
      </c>
      <c r="C5" s="2">
        <v>1735</v>
      </c>
      <c r="D5" s="1">
        <f>C5/SUM(C2:C5)</f>
        <v>6.4971539844218093E-2</v>
      </c>
      <c r="E5">
        <v>-2.8</v>
      </c>
      <c r="G5" t="s">
        <v>6</v>
      </c>
      <c r="H5" t="s">
        <v>43</v>
      </c>
      <c r="I5" s="2">
        <v>2261</v>
      </c>
      <c r="J5" s="1">
        <f>I5/SUM(I2:I5)</f>
        <v>7.2980213679351855E-2</v>
      </c>
      <c r="K5">
        <v>1.3</v>
      </c>
    </row>
    <row r="7" spans="1:11" x14ac:dyDescent="0.25">
      <c r="A7" s="3" t="s">
        <v>44</v>
      </c>
      <c r="B7" s="3" t="s">
        <v>45</v>
      </c>
      <c r="C7" t="s">
        <v>15</v>
      </c>
      <c r="D7" t="s">
        <v>16</v>
      </c>
      <c r="E7" t="s">
        <v>17</v>
      </c>
      <c r="G7" s="3" t="s">
        <v>46</v>
      </c>
      <c r="H7" s="3" t="s">
        <v>45</v>
      </c>
      <c r="I7" t="s">
        <v>15</v>
      </c>
      <c r="J7" t="s">
        <v>16</v>
      </c>
      <c r="K7" t="s">
        <v>17</v>
      </c>
    </row>
    <row r="8" spans="1:11" x14ac:dyDescent="0.25">
      <c r="A8" t="s">
        <v>3</v>
      </c>
      <c r="B8" t="s">
        <v>49</v>
      </c>
      <c r="C8" s="2">
        <v>13604</v>
      </c>
      <c r="D8" s="1">
        <f>C8/SUM(C8:C11)</f>
        <v>0.42065553494124924</v>
      </c>
      <c r="E8">
        <v>0.4</v>
      </c>
      <c r="G8" t="s">
        <v>3</v>
      </c>
      <c r="H8" t="s">
        <v>50</v>
      </c>
      <c r="I8" s="2">
        <v>15912</v>
      </c>
      <c r="J8" s="1">
        <f>I8/SUM(I8:I11)</f>
        <v>0.45785975311483901</v>
      </c>
      <c r="K8">
        <v>-18.7</v>
      </c>
    </row>
    <row r="9" spans="1:11" ht="15" customHeight="1" x14ac:dyDescent="0.25">
      <c r="A9" t="s">
        <v>2</v>
      </c>
      <c r="B9" t="s">
        <v>51</v>
      </c>
      <c r="C9" s="2">
        <v>10849</v>
      </c>
      <c r="D9" s="1">
        <f>C9/SUM(C8:C11)</f>
        <v>0.33546691403834261</v>
      </c>
      <c r="E9">
        <v>19.399999999999999</v>
      </c>
      <c r="G9" t="s">
        <v>2</v>
      </c>
      <c r="H9" t="s">
        <v>52</v>
      </c>
      <c r="I9" s="2">
        <v>10075</v>
      </c>
      <c r="J9" s="1">
        <f>I9/SUM(I8:I11)</f>
        <v>0.28990302995424855</v>
      </c>
      <c r="K9">
        <v>15.1</v>
      </c>
    </row>
    <row r="10" spans="1:11" x14ac:dyDescent="0.25">
      <c r="A10" t="s">
        <v>0</v>
      </c>
      <c r="B10" t="s">
        <v>53</v>
      </c>
      <c r="C10" s="2">
        <v>5603</v>
      </c>
      <c r="D10" s="1">
        <f>C10/SUM(C8:C11)</f>
        <v>0.17325293753865181</v>
      </c>
      <c r="E10">
        <v>-2.2999999999999998</v>
      </c>
      <c r="G10" t="s">
        <v>6</v>
      </c>
      <c r="H10" t="s">
        <v>54</v>
      </c>
      <c r="I10" s="2">
        <v>6611</v>
      </c>
      <c r="J10" s="1">
        <f>I10/SUM(I8:I11)</f>
        <v>0.19022818173970593</v>
      </c>
      <c r="K10">
        <v>5</v>
      </c>
    </row>
    <row r="11" spans="1:11" ht="15" customHeight="1" x14ac:dyDescent="0.25">
      <c r="A11" t="s">
        <v>6</v>
      </c>
      <c r="B11" t="s">
        <v>55</v>
      </c>
      <c r="C11" s="2">
        <v>2284</v>
      </c>
      <c r="D11" s="1">
        <f>C11/SUM(C8:C11)</f>
        <v>7.0624613481756332E-2</v>
      </c>
      <c r="E11">
        <v>-10.4</v>
      </c>
      <c r="G11" t="s">
        <v>0</v>
      </c>
      <c r="H11" t="s">
        <v>56</v>
      </c>
      <c r="I11" s="2">
        <v>2155</v>
      </c>
      <c r="J11" s="1">
        <f>I11/SUM(I8:I11)</f>
        <v>6.2009035191206513E-2</v>
      </c>
      <c r="K11">
        <v>-1.4</v>
      </c>
    </row>
    <row r="13" spans="1:11" ht="15" customHeight="1" x14ac:dyDescent="0.25">
      <c r="A13" s="3" t="s">
        <v>47</v>
      </c>
      <c r="B13" t="s">
        <v>45</v>
      </c>
      <c r="C13" t="s">
        <v>15</v>
      </c>
      <c r="D13" t="s">
        <v>16</v>
      </c>
      <c r="E13" t="s">
        <v>17</v>
      </c>
      <c r="G13" s="3" t="s">
        <v>48</v>
      </c>
      <c r="H13" s="3" t="s">
        <v>11</v>
      </c>
      <c r="I13" t="s">
        <v>15</v>
      </c>
      <c r="J13" t="s">
        <v>16</v>
      </c>
      <c r="K13" t="s">
        <v>17</v>
      </c>
    </row>
    <row r="14" spans="1:11" x14ac:dyDescent="0.25">
      <c r="A14" t="s">
        <v>2</v>
      </c>
      <c r="B14" t="s">
        <v>57</v>
      </c>
      <c r="C14" s="2">
        <v>13400</v>
      </c>
      <c r="D14" s="1">
        <f>C14/SUM(C14:C17)</f>
        <v>0.38070344905960568</v>
      </c>
      <c r="E14">
        <v>17</v>
      </c>
      <c r="G14" t="s">
        <v>3</v>
      </c>
      <c r="H14" t="s">
        <v>58</v>
      </c>
      <c r="I14" s="2">
        <v>13954</v>
      </c>
      <c r="J14" s="1">
        <f>I14/SUM(I14:I17)</f>
        <v>0.52511948218116133</v>
      </c>
      <c r="K14">
        <v>2.4</v>
      </c>
    </row>
    <row r="15" spans="1:11" x14ac:dyDescent="0.25">
      <c r="A15" t="s">
        <v>3</v>
      </c>
      <c r="B15" t="s">
        <v>59</v>
      </c>
      <c r="C15" s="2">
        <v>12500</v>
      </c>
      <c r="D15" s="1">
        <f>C15/SUM(C14:C17)</f>
        <v>0.35513381442127395</v>
      </c>
      <c r="E15">
        <v>-7</v>
      </c>
      <c r="G15" t="s">
        <v>0</v>
      </c>
      <c r="H15" t="s">
        <v>60</v>
      </c>
      <c r="I15" s="2">
        <v>7762</v>
      </c>
      <c r="J15" s="1">
        <f>I15/SUM(I14:I17)</f>
        <v>0.29210100477928724</v>
      </c>
      <c r="K15">
        <v>-12.6</v>
      </c>
    </row>
    <row r="16" spans="1:11" x14ac:dyDescent="0.25">
      <c r="A16" t="s">
        <v>6</v>
      </c>
      <c r="B16" t="s">
        <v>61</v>
      </c>
      <c r="C16" s="2">
        <v>7262</v>
      </c>
      <c r="D16" s="1">
        <f>C16/SUM(C14:C17)</f>
        <v>0.20631854082618331</v>
      </c>
      <c r="E16">
        <v>-7.6</v>
      </c>
      <c r="G16" t="s">
        <v>2</v>
      </c>
      <c r="H16" t="s">
        <v>62</v>
      </c>
      <c r="I16" s="2">
        <v>4164</v>
      </c>
      <c r="J16" s="1">
        <f>I16/SUM(I14:I17)</f>
        <v>0.15670041019079517</v>
      </c>
      <c r="K16">
        <v>9.8000000000000007</v>
      </c>
    </row>
    <row r="17" spans="1:11" x14ac:dyDescent="0.25">
      <c r="A17" t="s">
        <v>0</v>
      </c>
      <c r="B17" t="s">
        <v>63</v>
      </c>
      <c r="C17" s="2">
        <v>2036</v>
      </c>
      <c r="D17" s="1">
        <f>C17/SUM(C14:C17)</f>
        <v>5.7844195692937098E-2</v>
      </c>
      <c r="E17">
        <v>-2.4</v>
      </c>
      <c r="G17" t="s">
        <v>6</v>
      </c>
      <c r="H17" t="s">
        <v>64</v>
      </c>
      <c r="I17">
        <v>693</v>
      </c>
      <c r="J17" s="1">
        <f>I17/SUM(I14:I17)</f>
        <v>2.6079102848756256E-2</v>
      </c>
      <c r="K17">
        <v>0.4</v>
      </c>
    </row>
    <row r="19" spans="1:11" x14ac:dyDescent="0.25">
      <c r="A19" s="3" t="s">
        <v>69</v>
      </c>
      <c r="B19" t="s">
        <v>25</v>
      </c>
      <c r="C19" t="s">
        <v>15</v>
      </c>
      <c r="D19" t="s">
        <v>16</v>
      </c>
      <c r="E19" t="s">
        <v>17</v>
      </c>
      <c r="G19" s="3" t="s">
        <v>70</v>
      </c>
      <c r="H19" t="s">
        <v>45</v>
      </c>
      <c r="I19" t="s">
        <v>15</v>
      </c>
      <c r="J19" t="s">
        <v>16</v>
      </c>
      <c r="K19" t="s">
        <v>17</v>
      </c>
    </row>
    <row r="20" spans="1:11" x14ac:dyDescent="0.25">
      <c r="A20" t="s">
        <v>3</v>
      </c>
      <c r="B20" t="s">
        <v>80</v>
      </c>
      <c r="C20" s="2">
        <v>18475</v>
      </c>
      <c r="D20" s="1">
        <f>C20/SUM(C20:C23)</f>
        <v>0.52979467767836663</v>
      </c>
      <c r="E20">
        <v>-1.4</v>
      </c>
      <c r="G20" t="s">
        <v>3</v>
      </c>
      <c r="H20" t="s">
        <v>81</v>
      </c>
      <c r="I20" s="2">
        <v>13417</v>
      </c>
      <c r="J20" s="1">
        <f>I20/SUM(I20:I23)</f>
        <v>0.45668674903842882</v>
      </c>
      <c r="K20">
        <v>-9.1</v>
      </c>
    </row>
    <row r="21" spans="1:11" x14ac:dyDescent="0.25">
      <c r="A21" t="s">
        <v>0</v>
      </c>
      <c r="B21" t="s">
        <v>82</v>
      </c>
      <c r="C21" s="2">
        <v>10082</v>
      </c>
      <c r="D21" s="1">
        <f>C21/SUM(C20:C23)</f>
        <v>0.28911447579720118</v>
      </c>
      <c r="E21">
        <v>-7.4</v>
      </c>
      <c r="G21" t="s">
        <v>2</v>
      </c>
      <c r="H21" t="s">
        <v>83</v>
      </c>
      <c r="I21" s="2">
        <v>10945</v>
      </c>
      <c r="J21" s="1">
        <f>I21/SUM(I20:I23)</f>
        <v>0.3725450151468736</v>
      </c>
      <c r="K21">
        <v>11.7</v>
      </c>
    </row>
    <row r="22" spans="1:11" x14ac:dyDescent="0.25">
      <c r="A22" t="s">
        <v>2</v>
      </c>
      <c r="B22" t="s">
        <v>84</v>
      </c>
      <c r="C22" s="2">
        <v>5308</v>
      </c>
      <c r="D22" s="1">
        <f>C22/SUM(C20:C23)</f>
        <v>0.152213810506997</v>
      </c>
      <c r="E22">
        <v>9.1</v>
      </c>
      <c r="G22" t="s">
        <v>0</v>
      </c>
      <c r="H22" t="s">
        <v>85</v>
      </c>
      <c r="I22" s="2">
        <v>2752</v>
      </c>
      <c r="J22" s="1">
        <f>I22/SUM(I20:I23)</f>
        <v>9.3672350999012902E-2</v>
      </c>
      <c r="K22">
        <v>-3.3</v>
      </c>
    </row>
    <row r="23" spans="1:11" x14ac:dyDescent="0.25">
      <c r="A23" t="s">
        <v>6</v>
      </c>
      <c r="B23" t="s">
        <v>86</v>
      </c>
      <c r="C23" s="2">
        <v>1007</v>
      </c>
      <c r="D23" s="1">
        <f>C23/SUM(C20:C23)</f>
        <v>2.887703601743519E-2</v>
      </c>
      <c r="E23">
        <v>0.8</v>
      </c>
      <c r="G23" t="s">
        <v>6</v>
      </c>
      <c r="H23" t="s">
        <v>87</v>
      </c>
      <c r="I23" s="2">
        <v>2265</v>
      </c>
      <c r="J23" s="1">
        <f>I23/SUM(I20:I23)</f>
        <v>7.7095884815684676E-2</v>
      </c>
      <c r="K23">
        <v>0.8</v>
      </c>
    </row>
    <row r="25" spans="1:11" x14ac:dyDescent="0.25">
      <c r="A25" s="3" t="s">
        <v>71</v>
      </c>
      <c r="B25" t="s">
        <v>45</v>
      </c>
      <c r="C25" t="s">
        <v>15</v>
      </c>
      <c r="D25" t="s">
        <v>16</v>
      </c>
      <c r="E25" t="s">
        <v>17</v>
      </c>
      <c r="G25" s="3" t="s">
        <v>72</v>
      </c>
      <c r="H25" t="s">
        <v>73</v>
      </c>
      <c r="I25" t="s">
        <v>15</v>
      </c>
      <c r="J25" t="s">
        <v>16</v>
      </c>
      <c r="K25" t="s">
        <v>17</v>
      </c>
    </row>
    <row r="26" spans="1:11" x14ac:dyDescent="0.25">
      <c r="A26" t="s">
        <v>3</v>
      </c>
      <c r="B26" t="s">
        <v>88</v>
      </c>
      <c r="C26" s="2">
        <v>15622</v>
      </c>
      <c r="D26" s="1">
        <f>C26/SUM(C26:C29)</f>
        <v>0.48927307463434494</v>
      </c>
      <c r="E26">
        <v>-9.5</v>
      </c>
      <c r="G26" t="s">
        <v>3</v>
      </c>
      <c r="H26" t="s">
        <v>89</v>
      </c>
      <c r="I26" s="2">
        <v>13561</v>
      </c>
      <c r="J26" s="1">
        <f>I26/SUM(I26:I29)</f>
        <v>0.46006920884787622</v>
      </c>
      <c r="K26">
        <v>-4.5999999999999996</v>
      </c>
    </row>
    <row r="27" spans="1:11" x14ac:dyDescent="0.25">
      <c r="A27" t="s">
        <v>2</v>
      </c>
      <c r="B27" t="s">
        <v>90</v>
      </c>
      <c r="C27" s="2">
        <v>11318</v>
      </c>
      <c r="D27" s="1">
        <f>C27/SUM(C26:C29)</f>
        <v>0.3544739891634564</v>
      </c>
      <c r="E27">
        <v>15.3</v>
      </c>
      <c r="G27" t="s">
        <v>6</v>
      </c>
      <c r="H27" t="s">
        <v>91</v>
      </c>
      <c r="I27" s="2">
        <v>7583</v>
      </c>
      <c r="J27" s="1">
        <f>I27/SUM(I26:I29)</f>
        <v>0.25726014384584067</v>
      </c>
      <c r="K27">
        <v>13.6</v>
      </c>
    </row>
    <row r="28" spans="1:11" x14ac:dyDescent="0.25">
      <c r="A28" t="s">
        <v>0</v>
      </c>
      <c r="B28" t="s">
        <v>92</v>
      </c>
      <c r="C28" s="2">
        <v>3773</v>
      </c>
      <c r="D28" s="1">
        <f>C28/SUM(C26:C29)</f>
        <v>0.11816843621785837</v>
      </c>
      <c r="E28">
        <v>-1.6</v>
      </c>
      <c r="G28" t="s">
        <v>2</v>
      </c>
      <c r="H28" t="s">
        <v>93</v>
      </c>
      <c r="I28" s="2">
        <v>5840</v>
      </c>
      <c r="J28" s="1">
        <f>I28/SUM(I26:I29)</f>
        <v>0.19812728999864296</v>
      </c>
      <c r="K28">
        <v>1.5</v>
      </c>
    </row>
    <row r="29" spans="1:11" x14ac:dyDescent="0.25">
      <c r="A29" t="s">
        <v>6</v>
      </c>
      <c r="B29" t="s">
        <v>94</v>
      </c>
      <c r="C29" s="2">
        <v>1216</v>
      </c>
      <c r="D29" s="1">
        <f>C29/SUM(C26:C29)</f>
        <v>3.8084499984340256E-2</v>
      </c>
      <c r="E29">
        <v>0.6</v>
      </c>
      <c r="G29" t="s">
        <v>0</v>
      </c>
      <c r="H29" t="s">
        <v>95</v>
      </c>
      <c r="I29" s="2">
        <v>2492</v>
      </c>
      <c r="J29" s="1">
        <f>I29/SUM(I26:I29)</f>
        <v>8.4543357307640107E-2</v>
      </c>
      <c r="K29">
        <v>-6.8</v>
      </c>
    </row>
    <row r="31" spans="1:11" x14ac:dyDescent="0.25">
      <c r="A31" s="3" t="s">
        <v>74</v>
      </c>
      <c r="B31" t="s">
        <v>32</v>
      </c>
      <c r="C31" t="s">
        <v>15</v>
      </c>
      <c r="D31" t="s">
        <v>16</v>
      </c>
      <c r="E31" t="s">
        <v>17</v>
      </c>
      <c r="G31" s="3" t="s">
        <v>75</v>
      </c>
      <c r="H31" t="s">
        <v>45</v>
      </c>
      <c r="I31" t="s">
        <v>15</v>
      </c>
      <c r="J31" t="s">
        <v>16</v>
      </c>
      <c r="K31" t="s">
        <v>17</v>
      </c>
    </row>
    <row r="32" spans="1:11" x14ac:dyDescent="0.25">
      <c r="A32" t="s">
        <v>2</v>
      </c>
      <c r="B32" t="s">
        <v>96</v>
      </c>
      <c r="C32" s="2">
        <v>16183</v>
      </c>
      <c r="D32" s="1">
        <f>C32/SUM(C32:C35)</f>
        <v>0.43022730293765787</v>
      </c>
      <c r="E32">
        <v>4.0999999999999996</v>
      </c>
      <c r="G32" t="s">
        <v>3</v>
      </c>
      <c r="H32" t="s">
        <v>97</v>
      </c>
      <c r="I32" s="2">
        <v>15802</v>
      </c>
      <c r="J32" s="1">
        <f>I32/SUM(I32:I35)</f>
        <v>0.55091866262245925</v>
      </c>
      <c r="K32">
        <v>-12.1</v>
      </c>
    </row>
    <row r="33" spans="1:11" x14ac:dyDescent="0.25">
      <c r="A33" t="s">
        <v>3</v>
      </c>
      <c r="B33" t="s">
        <v>98</v>
      </c>
      <c r="C33" s="2">
        <v>15433</v>
      </c>
      <c r="D33" s="1">
        <f>C33/SUM(C32:C35)</f>
        <v>0.41028844875714476</v>
      </c>
      <c r="E33">
        <v>5.4</v>
      </c>
      <c r="G33" t="s">
        <v>2</v>
      </c>
      <c r="H33" t="s">
        <v>99</v>
      </c>
      <c r="I33" s="2">
        <v>9219</v>
      </c>
      <c r="J33" s="1">
        <f>I33/SUM(I32:I35)</f>
        <v>0.32140989436251438</v>
      </c>
      <c r="K33">
        <v>13.8</v>
      </c>
    </row>
    <row r="34" spans="1:11" x14ac:dyDescent="0.25">
      <c r="A34" t="s">
        <v>0</v>
      </c>
      <c r="B34" t="s">
        <v>100</v>
      </c>
      <c r="C34" s="2">
        <v>5283</v>
      </c>
      <c r="D34" s="1">
        <f>C34/SUM(C32:C35)</f>
        <v>0.14044928884753421</v>
      </c>
      <c r="E34">
        <v>-9.3000000000000007</v>
      </c>
      <c r="G34" t="s">
        <v>0</v>
      </c>
      <c r="H34" t="s">
        <v>101</v>
      </c>
      <c r="I34" s="2">
        <v>2372</v>
      </c>
      <c r="J34" s="1">
        <f>I34/SUM(I32:I35)</f>
        <v>8.2697067949656589E-2</v>
      </c>
      <c r="K34">
        <v>-2.2999999999999998</v>
      </c>
    </row>
    <row r="35" spans="1:11" x14ac:dyDescent="0.25">
      <c r="A35" t="s">
        <v>6</v>
      </c>
      <c r="B35" t="s">
        <v>102</v>
      </c>
      <c r="C35">
        <v>716</v>
      </c>
      <c r="D35" s="1">
        <f>C35/SUM(C32:C35)</f>
        <v>1.9034959457663165E-2</v>
      </c>
      <c r="E35">
        <v>-0.2</v>
      </c>
      <c r="G35" t="s">
        <v>6</v>
      </c>
      <c r="H35" t="s">
        <v>103</v>
      </c>
      <c r="I35" s="2">
        <v>1290</v>
      </c>
      <c r="J35" s="1">
        <f>I35/SUM(I32:I35)</f>
        <v>4.4974375065369734E-2</v>
      </c>
      <c r="K35">
        <v>0.7</v>
      </c>
    </row>
    <row r="37" spans="1:11" x14ac:dyDescent="0.25">
      <c r="A37" s="3" t="s">
        <v>76</v>
      </c>
      <c r="B37" t="s">
        <v>73</v>
      </c>
      <c r="C37" t="s">
        <v>15</v>
      </c>
      <c r="D37" t="s">
        <v>16</v>
      </c>
      <c r="E37" t="s">
        <v>17</v>
      </c>
      <c r="G37" s="3" t="s">
        <v>77</v>
      </c>
      <c r="H37" t="s">
        <v>32</v>
      </c>
      <c r="I37" t="s">
        <v>15</v>
      </c>
      <c r="J37" t="s">
        <v>16</v>
      </c>
      <c r="K37" t="s">
        <v>17</v>
      </c>
    </row>
    <row r="38" spans="1:11" x14ac:dyDescent="0.25">
      <c r="A38" t="s">
        <v>3</v>
      </c>
      <c r="B38" t="s">
        <v>104</v>
      </c>
      <c r="C38" s="2">
        <v>13937</v>
      </c>
      <c r="D38" s="1">
        <f>C38/SUM(C38:C41)</f>
        <v>0.43273201477939577</v>
      </c>
      <c r="E38">
        <v>-5.0999999999999996</v>
      </c>
      <c r="G38" t="s">
        <v>3</v>
      </c>
      <c r="H38" t="s">
        <v>105</v>
      </c>
      <c r="I38" s="2">
        <v>14690</v>
      </c>
      <c r="J38" s="1">
        <f>I38/SUM(I38:I41)</f>
        <v>0.46369949494949497</v>
      </c>
      <c r="K38">
        <v>0.2</v>
      </c>
    </row>
    <row r="39" spans="1:11" x14ac:dyDescent="0.25">
      <c r="A39" t="s">
        <v>6</v>
      </c>
      <c r="B39" t="s">
        <v>106</v>
      </c>
      <c r="C39" s="2">
        <v>10024</v>
      </c>
      <c r="D39" s="1">
        <f>C39/SUM(C38:C41)</f>
        <v>0.31123668767659207</v>
      </c>
      <c r="E39">
        <v>8.8000000000000007</v>
      </c>
      <c r="G39" t="s">
        <v>0</v>
      </c>
      <c r="H39" t="s">
        <v>107</v>
      </c>
      <c r="I39" s="2">
        <v>8684</v>
      </c>
      <c r="J39" s="1">
        <f>I39/SUM(I38:I41)</f>
        <v>0.27411616161616159</v>
      </c>
      <c r="K39">
        <v>-9.8000000000000007</v>
      </c>
    </row>
    <row r="40" spans="1:11" x14ac:dyDescent="0.25">
      <c r="A40" t="s">
        <v>2</v>
      </c>
      <c r="B40" t="s">
        <v>108</v>
      </c>
      <c r="C40" s="2">
        <v>4912</v>
      </c>
      <c r="D40" s="1">
        <f>C40/SUM(C38:C41)</f>
        <v>0.15251342875772347</v>
      </c>
      <c r="E40">
        <v>5</v>
      </c>
      <c r="G40" t="s">
        <v>2</v>
      </c>
      <c r="H40" t="s">
        <v>109</v>
      </c>
      <c r="I40" s="2">
        <v>7666</v>
      </c>
      <c r="J40" s="1">
        <f>I40/SUM(I38:I41)</f>
        <v>0.24198232323232324</v>
      </c>
      <c r="K40">
        <v>9.6999999999999993</v>
      </c>
    </row>
    <row r="41" spans="1:11" x14ac:dyDescent="0.25">
      <c r="A41" t="s">
        <v>0</v>
      </c>
      <c r="B41" t="s">
        <v>110</v>
      </c>
      <c r="C41" s="2">
        <v>3334</v>
      </c>
      <c r="D41" s="1">
        <f>C41/SUM(C38:C41)</f>
        <v>0.1035178687862887</v>
      </c>
      <c r="E41">
        <v>-8.6999999999999993</v>
      </c>
      <c r="G41" t="s">
        <v>6</v>
      </c>
      <c r="H41" t="s">
        <v>111</v>
      </c>
      <c r="I41">
        <v>640</v>
      </c>
      <c r="J41" s="1">
        <f>I41/SUM(I38:I41)</f>
        <v>2.0202020202020204E-2</v>
      </c>
      <c r="K41">
        <v>-0.2</v>
      </c>
    </row>
    <row r="43" spans="1:11" x14ac:dyDescent="0.25">
      <c r="A43" s="3" t="s">
        <v>78</v>
      </c>
      <c r="B43" t="s">
        <v>26</v>
      </c>
      <c r="C43" t="s">
        <v>15</v>
      </c>
      <c r="D43" t="s">
        <v>16</v>
      </c>
      <c r="E43" t="s">
        <v>17</v>
      </c>
      <c r="G43" s="3" t="s">
        <v>79</v>
      </c>
      <c r="H43" t="s">
        <v>33</v>
      </c>
      <c r="I43" t="s">
        <v>15</v>
      </c>
      <c r="J43" t="s">
        <v>16</v>
      </c>
      <c r="K43" t="s">
        <v>17</v>
      </c>
    </row>
    <row r="44" spans="1:11" x14ac:dyDescent="0.25">
      <c r="A44" t="s">
        <v>3</v>
      </c>
      <c r="B44" t="s">
        <v>112</v>
      </c>
      <c r="C44" s="2">
        <v>14147</v>
      </c>
      <c r="D44" s="1">
        <f>C44/SUM(C44:C47)</f>
        <v>0.47559335709002892</v>
      </c>
      <c r="E44">
        <v>-0.8</v>
      </c>
      <c r="G44" t="s">
        <v>3</v>
      </c>
      <c r="H44" t="s">
        <v>113</v>
      </c>
      <c r="I44" s="2">
        <v>16158</v>
      </c>
      <c r="J44" s="1">
        <f>I44/SUM(I44:I47)</f>
        <v>0.49205189110177233</v>
      </c>
      <c r="K44">
        <v>5.9</v>
      </c>
    </row>
    <row r="45" spans="1:11" x14ac:dyDescent="0.25">
      <c r="A45" t="s">
        <v>0</v>
      </c>
      <c r="B45" t="s">
        <v>114</v>
      </c>
      <c r="C45" s="2">
        <v>7426</v>
      </c>
      <c r="D45" s="1">
        <f>C45/SUM(C44:C47)</f>
        <v>0.24964701136287232</v>
      </c>
      <c r="E45">
        <v>-10.199999999999999</v>
      </c>
      <c r="G45" t="s">
        <v>0</v>
      </c>
      <c r="H45" t="s">
        <v>115</v>
      </c>
      <c r="I45" s="2">
        <v>7726</v>
      </c>
      <c r="J45" s="1">
        <f>I45/SUM(I44:I47)</f>
        <v>0.23527620439734453</v>
      </c>
      <c r="K45">
        <v>-17.2</v>
      </c>
    </row>
    <row r="46" spans="1:11" x14ac:dyDescent="0.25">
      <c r="A46" t="s">
        <v>2</v>
      </c>
      <c r="B46" t="s">
        <v>116</v>
      </c>
      <c r="C46" s="2">
        <v>6915</v>
      </c>
      <c r="D46" s="1">
        <f>C46/SUM(C44:C47)</f>
        <v>0.23246823102265851</v>
      </c>
      <c r="E46">
        <v>10.5</v>
      </c>
      <c r="G46" t="s">
        <v>2</v>
      </c>
      <c r="H46" t="s">
        <v>117</v>
      </c>
      <c r="I46" s="2">
        <v>6029</v>
      </c>
      <c r="J46" s="1">
        <f>I46/SUM(I44:I47)</f>
        <v>0.18359827029660758</v>
      </c>
      <c r="K46">
        <v>8.6</v>
      </c>
    </row>
    <row r="47" spans="1:11" x14ac:dyDescent="0.25">
      <c r="A47" t="s">
        <v>6</v>
      </c>
      <c r="B47" t="s">
        <v>118</v>
      </c>
      <c r="C47" s="2">
        <v>1258</v>
      </c>
      <c r="D47" s="1">
        <f>C47/SUM(C44:C47)</f>
        <v>4.2291400524440262E-2</v>
      </c>
      <c r="E47">
        <v>0.5</v>
      </c>
      <c r="G47" t="s">
        <v>6</v>
      </c>
      <c r="H47" t="s">
        <v>119</v>
      </c>
      <c r="I47" s="2">
        <v>2925</v>
      </c>
      <c r="J47" s="1">
        <f>I47/SUM(I44:I47)</f>
        <v>8.907363420427554E-2</v>
      </c>
      <c r="K47">
        <v>2.7</v>
      </c>
    </row>
    <row r="49" spans="1:11" x14ac:dyDescent="0.25">
      <c r="A49" s="3" t="s">
        <v>121</v>
      </c>
      <c r="B49" t="s">
        <v>32</v>
      </c>
      <c r="C49" t="s">
        <v>15</v>
      </c>
      <c r="D49" t="s">
        <v>16</v>
      </c>
      <c r="E49" t="s">
        <v>17</v>
      </c>
      <c r="G49" s="3" t="s">
        <v>122</v>
      </c>
      <c r="H49" t="s">
        <v>11</v>
      </c>
      <c r="I49" t="s">
        <v>15</v>
      </c>
      <c r="J49" t="s">
        <v>16</v>
      </c>
      <c r="K49" t="s">
        <v>17</v>
      </c>
    </row>
    <row r="50" spans="1:11" x14ac:dyDescent="0.25">
      <c r="A50" t="s">
        <v>3</v>
      </c>
      <c r="B50" t="s">
        <v>143</v>
      </c>
      <c r="C50" s="2">
        <v>14821</v>
      </c>
      <c r="D50" s="1">
        <v>0.44</v>
      </c>
      <c r="E50">
        <v>-5.9</v>
      </c>
      <c r="G50" t="s">
        <v>3</v>
      </c>
      <c r="H50" t="s">
        <v>144</v>
      </c>
      <c r="I50" s="2">
        <v>13605</v>
      </c>
      <c r="J50" s="1">
        <v>0.48</v>
      </c>
      <c r="K50">
        <v>7.6</v>
      </c>
    </row>
    <row r="51" spans="1:11" x14ac:dyDescent="0.25">
      <c r="A51" t="s">
        <v>2</v>
      </c>
      <c r="B51" t="s">
        <v>145</v>
      </c>
      <c r="C51" s="2">
        <v>8842</v>
      </c>
      <c r="D51" s="1">
        <v>0.26200000000000001</v>
      </c>
      <c r="E51">
        <v>11.9</v>
      </c>
      <c r="G51" t="s">
        <v>0</v>
      </c>
      <c r="H51" t="s">
        <v>146</v>
      </c>
      <c r="I51" s="2">
        <v>9826</v>
      </c>
      <c r="J51" s="1">
        <v>0.34699999999999998</v>
      </c>
      <c r="K51">
        <v>-17.600000000000001</v>
      </c>
    </row>
    <row r="52" spans="1:11" x14ac:dyDescent="0.25">
      <c r="A52" t="s">
        <v>0</v>
      </c>
      <c r="B52" t="s">
        <v>147</v>
      </c>
      <c r="C52" s="2">
        <v>6995</v>
      </c>
      <c r="D52" s="1">
        <v>0.20699999999999999</v>
      </c>
      <c r="E52">
        <v>-15</v>
      </c>
      <c r="G52" t="s">
        <v>2</v>
      </c>
      <c r="H52" t="s">
        <v>148</v>
      </c>
      <c r="I52" s="2">
        <v>2868</v>
      </c>
      <c r="J52" s="1">
        <v>0.10100000000000001</v>
      </c>
      <c r="K52">
        <v>4.5</v>
      </c>
    </row>
    <row r="53" spans="1:11" x14ac:dyDescent="0.25">
      <c r="A53" t="s">
        <v>120</v>
      </c>
      <c r="B53" t="s">
        <v>149</v>
      </c>
      <c r="C53" s="2">
        <v>1332</v>
      </c>
      <c r="D53" s="1">
        <v>0.04</v>
      </c>
      <c r="E53">
        <v>4</v>
      </c>
      <c r="G53" t="s">
        <v>4</v>
      </c>
      <c r="H53" t="s">
        <v>150</v>
      </c>
      <c r="I53" s="2">
        <v>1612</v>
      </c>
      <c r="J53" s="1">
        <v>5.7000000000000002E-2</v>
      </c>
      <c r="K53">
        <v>5.7</v>
      </c>
    </row>
    <row r="54" spans="1:11" x14ac:dyDescent="0.25">
      <c r="A54" t="s">
        <v>31</v>
      </c>
      <c r="B54" t="s">
        <v>151</v>
      </c>
      <c r="C54">
        <v>909</v>
      </c>
      <c r="D54" s="1">
        <v>2.7E-2</v>
      </c>
      <c r="E54">
        <v>2.7</v>
      </c>
      <c r="G54" t="s">
        <v>6</v>
      </c>
      <c r="H54" t="s">
        <v>152</v>
      </c>
      <c r="I54">
        <v>423</v>
      </c>
      <c r="J54" s="1">
        <v>1.4999999999999999E-2</v>
      </c>
      <c r="K54">
        <v>-0.1</v>
      </c>
    </row>
    <row r="55" spans="1:11" x14ac:dyDescent="0.25">
      <c r="A55" t="s">
        <v>6</v>
      </c>
      <c r="B55" t="s">
        <v>153</v>
      </c>
      <c r="C55">
        <v>820</v>
      </c>
      <c r="D55" s="1">
        <v>2.4E-2</v>
      </c>
      <c r="E55">
        <v>2.4</v>
      </c>
    </row>
    <row r="57" spans="1:11" x14ac:dyDescent="0.25">
      <c r="A57" s="3" t="s">
        <v>123</v>
      </c>
      <c r="B57" t="s">
        <v>26</v>
      </c>
      <c r="C57" t="s">
        <v>15</v>
      </c>
      <c r="D57" t="s">
        <v>16</v>
      </c>
      <c r="E57" t="s">
        <v>17</v>
      </c>
      <c r="G57" s="3" t="s">
        <v>124</v>
      </c>
      <c r="H57" t="s">
        <v>11</v>
      </c>
      <c r="I57" t="s">
        <v>15</v>
      </c>
      <c r="J57" t="s">
        <v>16</v>
      </c>
      <c r="K57" t="s">
        <v>17</v>
      </c>
    </row>
    <row r="58" spans="1:11" x14ac:dyDescent="0.25">
      <c r="A58" t="s">
        <v>3</v>
      </c>
      <c r="B58" t="s">
        <v>154</v>
      </c>
      <c r="C58" s="2">
        <v>13715</v>
      </c>
      <c r="D58" s="1">
        <v>0.46100000000000002</v>
      </c>
      <c r="E58">
        <v>4.5</v>
      </c>
      <c r="G58" t="s">
        <v>3</v>
      </c>
      <c r="H58" t="s">
        <v>155</v>
      </c>
      <c r="I58" s="2">
        <v>17015</v>
      </c>
      <c r="J58" s="1">
        <v>0.60099999999999998</v>
      </c>
      <c r="K58">
        <v>6.3</v>
      </c>
    </row>
    <row r="59" spans="1:11" x14ac:dyDescent="0.25">
      <c r="A59" t="s">
        <v>0</v>
      </c>
      <c r="B59" t="s">
        <v>156</v>
      </c>
      <c r="C59" s="2">
        <v>10674</v>
      </c>
      <c r="D59" s="1">
        <v>0.35899999999999999</v>
      </c>
      <c r="E59">
        <v>-10.6</v>
      </c>
      <c r="G59" t="s">
        <v>0</v>
      </c>
      <c r="H59" t="s">
        <v>157</v>
      </c>
      <c r="I59" s="2">
        <v>7537</v>
      </c>
      <c r="J59" s="1">
        <v>0.26600000000000001</v>
      </c>
      <c r="K59">
        <v>-13.5</v>
      </c>
    </row>
    <row r="60" spans="1:11" x14ac:dyDescent="0.25">
      <c r="A60" t="s">
        <v>2</v>
      </c>
      <c r="B60" t="s">
        <v>158</v>
      </c>
      <c r="C60" s="2">
        <v>4251</v>
      </c>
      <c r="D60" s="1">
        <v>0.14299999999999999</v>
      </c>
      <c r="E60">
        <v>7.3</v>
      </c>
      <c r="G60" t="s">
        <v>2</v>
      </c>
      <c r="H60" t="s">
        <v>159</v>
      </c>
      <c r="I60" s="2">
        <v>3068</v>
      </c>
      <c r="J60" s="1">
        <v>0.108</v>
      </c>
      <c r="K60">
        <v>6.3</v>
      </c>
    </row>
    <row r="61" spans="1:11" x14ac:dyDescent="0.25">
      <c r="A61" t="s">
        <v>6</v>
      </c>
      <c r="B61" t="s">
        <v>160</v>
      </c>
      <c r="C61" s="2">
        <v>1094</v>
      </c>
      <c r="D61" s="1">
        <v>3.6999999999999998E-2</v>
      </c>
      <c r="E61">
        <v>-0.2</v>
      </c>
      <c r="G61" t="s">
        <v>6</v>
      </c>
      <c r="H61" t="s">
        <v>161</v>
      </c>
      <c r="I61">
        <v>688</v>
      </c>
      <c r="J61" s="1">
        <v>2.4E-2</v>
      </c>
      <c r="K61">
        <v>1</v>
      </c>
    </row>
    <row r="63" spans="1:11" x14ac:dyDescent="0.25">
      <c r="A63" s="3" t="s">
        <v>125</v>
      </c>
      <c r="B63" t="s">
        <v>33</v>
      </c>
      <c r="C63" t="s">
        <v>15</v>
      </c>
      <c r="D63" t="s">
        <v>16</v>
      </c>
      <c r="E63" t="s">
        <v>17</v>
      </c>
      <c r="G63" s="3" t="s">
        <v>126</v>
      </c>
      <c r="H63" t="s">
        <v>33</v>
      </c>
      <c r="I63" t="s">
        <v>15</v>
      </c>
      <c r="J63" t="s">
        <v>16</v>
      </c>
      <c r="K63" t="s">
        <v>17</v>
      </c>
    </row>
    <row r="64" spans="1:11" x14ac:dyDescent="0.25">
      <c r="A64" t="s">
        <v>3</v>
      </c>
      <c r="B64" t="s">
        <v>162</v>
      </c>
      <c r="C64" s="2">
        <v>16587</v>
      </c>
      <c r="D64" s="1">
        <v>0.51900000000000002</v>
      </c>
      <c r="E64">
        <v>-0.7</v>
      </c>
      <c r="G64" t="s">
        <v>3</v>
      </c>
      <c r="H64" t="s">
        <v>163</v>
      </c>
      <c r="I64" s="2">
        <v>13416</v>
      </c>
      <c r="J64" s="1">
        <v>0.52200000000000002</v>
      </c>
      <c r="K64">
        <v>2.4</v>
      </c>
    </row>
    <row r="65" spans="1:11" x14ac:dyDescent="0.25">
      <c r="A65" t="s">
        <v>2</v>
      </c>
      <c r="B65" t="s">
        <v>164</v>
      </c>
      <c r="C65" s="2">
        <v>7863</v>
      </c>
      <c r="D65" s="1">
        <v>0.246</v>
      </c>
      <c r="E65">
        <v>10.9</v>
      </c>
      <c r="G65" t="s">
        <v>0</v>
      </c>
      <c r="H65" t="s">
        <v>165</v>
      </c>
      <c r="I65" s="2">
        <v>7723</v>
      </c>
      <c r="J65" s="1">
        <v>0.30099999999999999</v>
      </c>
      <c r="K65">
        <v>-9.1</v>
      </c>
    </row>
    <row r="66" spans="1:11" x14ac:dyDescent="0.25">
      <c r="A66" t="s">
        <v>0</v>
      </c>
      <c r="B66" t="s">
        <v>166</v>
      </c>
      <c r="C66" s="2">
        <v>6735</v>
      </c>
      <c r="D66" s="1">
        <v>0.21099999999999999</v>
      </c>
      <c r="E66">
        <v>-10.8</v>
      </c>
      <c r="G66" t="s">
        <v>2</v>
      </c>
      <c r="H66" t="s">
        <v>167</v>
      </c>
      <c r="I66" s="2">
        <v>3940</v>
      </c>
      <c r="J66" s="1">
        <v>0.153</v>
      </c>
      <c r="K66">
        <v>6.9</v>
      </c>
    </row>
    <row r="67" spans="1:11" x14ac:dyDescent="0.25">
      <c r="A67" t="s">
        <v>6</v>
      </c>
      <c r="B67" t="s">
        <v>168</v>
      </c>
      <c r="C67">
        <v>780</v>
      </c>
      <c r="D67" s="1">
        <v>2.4E-2</v>
      </c>
      <c r="E67">
        <v>0.6</v>
      </c>
      <c r="G67" t="s">
        <v>6</v>
      </c>
      <c r="H67" t="s">
        <v>169</v>
      </c>
      <c r="I67">
        <v>616</v>
      </c>
      <c r="J67" s="1">
        <v>2.4E-2</v>
      </c>
      <c r="K67">
        <v>-0.1</v>
      </c>
    </row>
    <row r="69" spans="1:11" x14ac:dyDescent="0.25">
      <c r="A69" s="3" t="s">
        <v>127</v>
      </c>
      <c r="B69" t="s">
        <v>33</v>
      </c>
      <c r="C69" t="s">
        <v>15</v>
      </c>
      <c r="D69" t="s">
        <v>16</v>
      </c>
      <c r="E69" t="s">
        <v>17</v>
      </c>
      <c r="G69" s="3" t="s">
        <v>128</v>
      </c>
      <c r="H69" t="s">
        <v>32</v>
      </c>
      <c r="I69" t="s">
        <v>15</v>
      </c>
      <c r="J69" t="s">
        <v>16</v>
      </c>
      <c r="K69" t="s">
        <v>17</v>
      </c>
    </row>
    <row r="70" spans="1:11" x14ac:dyDescent="0.25">
      <c r="A70" t="s">
        <v>0</v>
      </c>
      <c r="B70" t="s">
        <v>170</v>
      </c>
      <c r="C70" s="2">
        <v>13522</v>
      </c>
      <c r="D70" s="1">
        <v>0.40200000000000002</v>
      </c>
      <c r="E70">
        <v>-3.8</v>
      </c>
      <c r="G70" t="s">
        <v>2</v>
      </c>
      <c r="H70" t="s">
        <v>171</v>
      </c>
      <c r="I70" s="2">
        <v>13536</v>
      </c>
      <c r="J70" s="1">
        <v>0.373</v>
      </c>
      <c r="K70">
        <v>7.6</v>
      </c>
    </row>
    <row r="71" spans="1:11" x14ac:dyDescent="0.25">
      <c r="A71" t="s">
        <v>3</v>
      </c>
      <c r="B71" t="s">
        <v>172</v>
      </c>
      <c r="C71" s="2">
        <v>13413</v>
      </c>
      <c r="D71" s="1">
        <v>0.39900000000000002</v>
      </c>
      <c r="E71">
        <v>1.6</v>
      </c>
      <c r="G71" t="s">
        <v>3</v>
      </c>
      <c r="H71" t="s">
        <v>173</v>
      </c>
      <c r="I71" s="2">
        <v>12306</v>
      </c>
      <c r="J71" s="1">
        <v>0.33900000000000002</v>
      </c>
      <c r="K71">
        <v>7.7</v>
      </c>
    </row>
    <row r="72" spans="1:11" x14ac:dyDescent="0.25">
      <c r="A72" t="s">
        <v>2</v>
      </c>
      <c r="B72" t="s">
        <v>174</v>
      </c>
      <c r="C72" s="2">
        <v>4891</v>
      </c>
      <c r="D72" s="1">
        <v>0.14599999999999999</v>
      </c>
      <c r="E72">
        <v>2.6</v>
      </c>
      <c r="G72" t="s">
        <v>0</v>
      </c>
      <c r="H72" t="s">
        <v>175</v>
      </c>
      <c r="I72" s="2">
        <v>9151</v>
      </c>
      <c r="J72" s="1">
        <v>0.252</v>
      </c>
      <c r="K72">
        <v>-14.3</v>
      </c>
    </row>
    <row r="73" spans="1:11" x14ac:dyDescent="0.25">
      <c r="A73" t="s">
        <v>6</v>
      </c>
      <c r="B73" t="s">
        <v>176</v>
      </c>
      <c r="C73" s="2">
        <v>1131</v>
      </c>
      <c r="D73" s="1">
        <v>3.4000000000000002E-2</v>
      </c>
      <c r="E73">
        <v>0.4</v>
      </c>
      <c r="G73" t="s">
        <v>6</v>
      </c>
      <c r="H73" t="s">
        <v>177</v>
      </c>
      <c r="I73" s="2">
        <v>1267</v>
      </c>
      <c r="J73" s="1">
        <v>3.5000000000000003E-2</v>
      </c>
      <c r="K73">
        <v>-1</v>
      </c>
    </row>
    <row r="74" spans="1:11" x14ac:dyDescent="0.25">
      <c r="A74" t="s">
        <v>120</v>
      </c>
      <c r="B74" t="s">
        <v>178</v>
      </c>
      <c r="C74">
        <v>641</v>
      </c>
      <c r="D74" s="1">
        <v>1.9E-2</v>
      </c>
      <c r="E74">
        <v>1.9</v>
      </c>
      <c r="G74" t="s">
        <v>1</v>
      </c>
    </row>
    <row r="76" spans="1:11" x14ac:dyDescent="0.25">
      <c r="A76" s="3" t="s">
        <v>130</v>
      </c>
      <c r="B76" t="s">
        <v>45</v>
      </c>
      <c r="C76" t="s">
        <v>15</v>
      </c>
      <c r="D76" t="s">
        <v>16</v>
      </c>
      <c r="E76" t="s">
        <v>17</v>
      </c>
      <c r="G76" s="3" t="s">
        <v>131</v>
      </c>
      <c r="H76" t="s">
        <v>45</v>
      </c>
      <c r="I76" t="s">
        <v>15</v>
      </c>
      <c r="J76" t="s">
        <v>16</v>
      </c>
      <c r="K76" t="s">
        <v>17</v>
      </c>
    </row>
    <row r="77" spans="1:11" x14ac:dyDescent="0.25">
      <c r="A77" t="s">
        <v>3</v>
      </c>
      <c r="B77" t="s">
        <v>179</v>
      </c>
      <c r="C77" s="2">
        <v>16509</v>
      </c>
      <c r="D77" s="1">
        <v>0.58099999999999996</v>
      </c>
      <c r="E77">
        <v>-6.2</v>
      </c>
      <c r="G77" t="s">
        <v>3</v>
      </c>
      <c r="H77" t="s">
        <v>180</v>
      </c>
      <c r="I77" s="2">
        <v>16070</v>
      </c>
      <c r="J77" s="1">
        <v>0.57799999999999996</v>
      </c>
      <c r="K77">
        <v>0.2</v>
      </c>
    </row>
    <row r="78" spans="1:11" x14ac:dyDescent="0.25">
      <c r="A78" t="s">
        <v>0</v>
      </c>
      <c r="B78" t="s">
        <v>181</v>
      </c>
      <c r="C78" s="2">
        <v>5611</v>
      </c>
      <c r="D78" s="1">
        <v>0.19700000000000001</v>
      </c>
      <c r="E78">
        <v>-3</v>
      </c>
      <c r="G78" t="s">
        <v>0</v>
      </c>
      <c r="H78" t="s">
        <v>182</v>
      </c>
      <c r="I78" s="2">
        <v>7242</v>
      </c>
      <c r="J78" s="1">
        <v>0.26100000000000001</v>
      </c>
      <c r="K78">
        <v>-5.4</v>
      </c>
    </row>
    <row r="79" spans="1:11" x14ac:dyDescent="0.25">
      <c r="A79" t="s">
        <v>2</v>
      </c>
      <c r="B79" t="s">
        <v>183</v>
      </c>
      <c r="C79" s="2">
        <v>4969</v>
      </c>
      <c r="D79" s="1">
        <v>0.17499999999999999</v>
      </c>
      <c r="E79">
        <v>7.6</v>
      </c>
      <c r="G79" t="s">
        <v>2</v>
      </c>
      <c r="H79" t="s">
        <v>184</v>
      </c>
      <c r="I79" s="2">
        <v>2826</v>
      </c>
      <c r="J79" s="1">
        <v>0.10199999999999999</v>
      </c>
      <c r="K79">
        <v>3.5</v>
      </c>
    </row>
    <row r="80" spans="1:11" x14ac:dyDescent="0.25">
      <c r="A80" t="s">
        <v>6</v>
      </c>
      <c r="B80" t="s">
        <v>185</v>
      </c>
      <c r="C80">
        <v>911</v>
      </c>
      <c r="D80" s="1">
        <v>3.2000000000000001E-2</v>
      </c>
      <c r="E80">
        <v>0.1</v>
      </c>
      <c r="G80" t="s">
        <v>6</v>
      </c>
      <c r="H80" t="s">
        <v>186</v>
      </c>
      <c r="I80" s="2">
        <v>1008</v>
      </c>
      <c r="J80" s="1">
        <v>3.5999999999999997E-2</v>
      </c>
      <c r="K80">
        <v>-0.7</v>
      </c>
    </row>
    <row r="81" spans="1:11" x14ac:dyDescent="0.25">
      <c r="A81" t="s">
        <v>129</v>
      </c>
      <c r="B81" t="s">
        <v>187</v>
      </c>
      <c r="C81">
        <v>437</v>
      </c>
      <c r="D81" s="1">
        <v>1.4999999999999999E-2</v>
      </c>
      <c r="E81">
        <v>1.5</v>
      </c>
      <c r="G81" t="s">
        <v>129</v>
      </c>
      <c r="H81" t="s">
        <v>188</v>
      </c>
      <c r="I81">
        <v>642</v>
      </c>
      <c r="J81" s="1">
        <v>2.3E-2</v>
      </c>
      <c r="K81">
        <v>2.2999999999999998</v>
      </c>
    </row>
    <row r="83" spans="1:11" x14ac:dyDescent="0.25">
      <c r="A83" s="3" t="s">
        <v>132</v>
      </c>
      <c r="B83" t="s">
        <v>26</v>
      </c>
      <c r="C83" t="s">
        <v>15</v>
      </c>
      <c r="D83" t="s">
        <v>16</v>
      </c>
      <c r="E83" t="s">
        <v>17</v>
      </c>
      <c r="G83" s="3" t="s">
        <v>133</v>
      </c>
      <c r="H83" t="s">
        <v>11</v>
      </c>
      <c r="I83" t="s">
        <v>15</v>
      </c>
      <c r="J83" t="s">
        <v>16</v>
      </c>
      <c r="K83" t="s">
        <v>17</v>
      </c>
    </row>
    <row r="84" spans="1:11" x14ac:dyDescent="0.25">
      <c r="A84" t="s">
        <v>3</v>
      </c>
      <c r="B84" t="s">
        <v>189</v>
      </c>
      <c r="C84" s="2">
        <v>14257</v>
      </c>
      <c r="D84" s="1">
        <v>0.433</v>
      </c>
      <c r="E84">
        <v>5.7</v>
      </c>
      <c r="G84" t="s">
        <v>3</v>
      </c>
      <c r="H84" t="s">
        <v>190</v>
      </c>
      <c r="I84" s="2">
        <v>19371</v>
      </c>
      <c r="J84" s="1">
        <v>0.55900000000000005</v>
      </c>
      <c r="K84">
        <v>7.9</v>
      </c>
    </row>
    <row r="85" spans="1:11" x14ac:dyDescent="0.25">
      <c r="A85" t="s">
        <v>0</v>
      </c>
      <c r="B85" t="s">
        <v>191</v>
      </c>
      <c r="C85" s="2">
        <v>9699</v>
      </c>
      <c r="D85" s="1">
        <v>0.29499999999999998</v>
      </c>
      <c r="E85">
        <v>-6.1</v>
      </c>
      <c r="G85" t="s">
        <v>0</v>
      </c>
      <c r="H85" t="s">
        <v>192</v>
      </c>
      <c r="I85" s="2">
        <v>8392</v>
      </c>
      <c r="J85" s="1">
        <v>0.24199999999999999</v>
      </c>
      <c r="K85">
        <v>-17.3</v>
      </c>
    </row>
    <row r="86" spans="1:11" x14ac:dyDescent="0.25">
      <c r="A86" t="s">
        <v>2</v>
      </c>
      <c r="B86" t="s">
        <v>193</v>
      </c>
      <c r="C86" s="2">
        <v>5797</v>
      </c>
      <c r="D86" s="1">
        <v>0.17599999999999999</v>
      </c>
      <c r="E86">
        <v>10.5</v>
      </c>
      <c r="G86" t="s">
        <v>2</v>
      </c>
      <c r="H86" t="s">
        <v>194</v>
      </c>
      <c r="I86" s="2">
        <v>5857</v>
      </c>
      <c r="J86" s="1">
        <v>0.16900000000000001</v>
      </c>
      <c r="K86">
        <v>9.4</v>
      </c>
    </row>
    <row r="87" spans="1:11" x14ac:dyDescent="0.25">
      <c r="A87" t="s">
        <v>6</v>
      </c>
      <c r="B87" t="s">
        <v>195</v>
      </c>
      <c r="C87" s="2">
        <v>3156</v>
      </c>
      <c r="D87" s="1">
        <v>9.6000000000000002E-2</v>
      </c>
      <c r="E87">
        <v>-10.1</v>
      </c>
      <c r="G87" t="s">
        <v>6</v>
      </c>
      <c r="H87" t="s">
        <v>196</v>
      </c>
      <c r="I87" s="2">
        <v>1009</v>
      </c>
      <c r="J87" s="1">
        <v>2.9000000000000001E-2</v>
      </c>
      <c r="K87">
        <v>1.3</v>
      </c>
    </row>
    <row r="89" spans="1:11" x14ac:dyDescent="0.25">
      <c r="A89" s="3" t="s">
        <v>134</v>
      </c>
      <c r="B89" t="s">
        <v>32</v>
      </c>
      <c r="C89" t="s">
        <v>15</v>
      </c>
      <c r="D89" t="s">
        <v>16</v>
      </c>
      <c r="E89" t="s">
        <v>17</v>
      </c>
      <c r="G89" s="3" t="s">
        <v>135</v>
      </c>
      <c r="H89" t="s">
        <v>33</v>
      </c>
      <c r="I89" t="s">
        <v>15</v>
      </c>
      <c r="J89" t="s">
        <v>16</v>
      </c>
      <c r="K89" t="s">
        <v>17</v>
      </c>
    </row>
    <row r="90" spans="1:11" x14ac:dyDescent="0.25">
      <c r="A90" t="s">
        <v>0</v>
      </c>
      <c r="B90" t="s">
        <v>197</v>
      </c>
      <c r="C90" s="2">
        <v>14329</v>
      </c>
      <c r="D90" s="1">
        <v>0.378</v>
      </c>
      <c r="E90">
        <v>-1.2</v>
      </c>
      <c r="G90" t="s">
        <v>2</v>
      </c>
      <c r="H90" t="s">
        <v>198</v>
      </c>
      <c r="I90" s="2">
        <v>12932</v>
      </c>
      <c r="J90" s="1">
        <v>0.35699999999999998</v>
      </c>
      <c r="K90">
        <v>2.2999999999999998</v>
      </c>
    </row>
    <row r="91" spans="1:11" x14ac:dyDescent="0.25">
      <c r="A91" t="s">
        <v>3</v>
      </c>
      <c r="B91" t="s">
        <v>199</v>
      </c>
      <c r="C91" s="2">
        <v>13202</v>
      </c>
      <c r="D91" s="1">
        <v>0.34799999999999998</v>
      </c>
      <c r="E91">
        <v>-3.7</v>
      </c>
      <c r="G91" t="s">
        <v>3</v>
      </c>
      <c r="H91" t="s">
        <v>200</v>
      </c>
      <c r="I91" s="2">
        <v>11321</v>
      </c>
      <c r="J91" s="1">
        <v>0.312</v>
      </c>
      <c r="K91">
        <v>6.9</v>
      </c>
    </row>
    <row r="92" spans="1:11" x14ac:dyDescent="0.25">
      <c r="A92" t="s">
        <v>2</v>
      </c>
      <c r="B92" t="s">
        <v>201</v>
      </c>
      <c r="C92" s="2">
        <v>9045</v>
      </c>
      <c r="D92" s="1">
        <v>0.23899999999999999</v>
      </c>
      <c r="E92">
        <v>7.2</v>
      </c>
      <c r="G92" t="s">
        <v>0</v>
      </c>
      <c r="H92" t="s">
        <v>202</v>
      </c>
      <c r="I92" s="2">
        <v>11081</v>
      </c>
      <c r="J92" s="1">
        <v>0.30599999999999999</v>
      </c>
      <c r="K92">
        <v>-9.1</v>
      </c>
    </row>
    <row r="93" spans="1:11" x14ac:dyDescent="0.25">
      <c r="A93" t="s">
        <v>6</v>
      </c>
      <c r="B93" t="s">
        <v>203</v>
      </c>
      <c r="C93" s="2">
        <v>1337</v>
      </c>
      <c r="D93" s="1">
        <v>3.5000000000000003E-2</v>
      </c>
      <c r="E93">
        <v>-2.4</v>
      </c>
      <c r="G93" t="s">
        <v>6</v>
      </c>
      <c r="H93" t="s">
        <v>204</v>
      </c>
      <c r="I93">
        <v>921</v>
      </c>
      <c r="J93" s="1">
        <v>2.5000000000000001E-2</v>
      </c>
      <c r="K93">
        <v>-0.1</v>
      </c>
    </row>
    <row r="95" spans="1:11" x14ac:dyDescent="0.25">
      <c r="A95" s="3" t="s">
        <v>136</v>
      </c>
      <c r="B95" t="s">
        <v>25</v>
      </c>
      <c r="C95" t="s">
        <v>15</v>
      </c>
      <c r="D95" t="s">
        <v>16</v>
      </c>
      <c r="E95" t="s">
        <v>17</v>
      </c>
      <c r="G95" s="3" t="s">
        <v>137</v>
      </c>
      <c r="H95" t="s">
        <v>25</v>
      </c>
      <c r="I95" t="s">
        <v>15</v>
      </c>
      <c r="J95" t="s">
        <v>16</v>
      </c>
      <c r="K95" t="s">
        <v>17</v>
      </c>
    </row>
    <row r="96" spans="1:11" x14ac:dyDescent="0.25">
      <c r="A96" t="s">
        <v>2</v>
      </c>
      <c r="B96" t="s">
        <v>205</v>
      </c>
      <c r="C96" s="2">
        <v>10399</v>
      </c>
      <c r="D96" s="1">
        <v>0.30399999999999999</v>
      </c>
      <c r="E96">
        <v>15.4</v>
      </c>
      <c r="G96" t="s">
        <v>3</v>
      </c>
      <c r="H96" t="s">
        <v>206</v>
      </c>
      <c r="I96" s="2">
        <v>16760</v>
      </c>
      <c r="J96" s="1">
        <v>0.47299999999999998</v>
      </c>
      <c r="K96">
        <v>0</v>
      </c>
    </row>
    <row r="97" spans="1:11" x14ac:dyDescent="0.25">
      <c r="A97" t="s">
        <v>3</v>
      </c>
      <c r="B97" t="s">
        <v>207</v>
      </c>
      <c r="C97" s="2">
        <v>9789</v>
      </c>
      <c r="D97" s="1">
        <v>0.28599999999999998</v>
      </c>
      <c r="E97">
        <v>-4</v>
      </c>
      <c r="G97" t="s">
        <v>0</v>
      </c>
      <c r="H97" t="s">
        <v>208</v>
      </c>
      <c r="I97" s="2">
        <v>11673</v>
      </c>
      <c r="J97" s="1">
        <v>0.33</v>
      </c>
      <c r="K97">
        <v>-7.1</v>
      </c>
    </row>
    <row r="98" spans="1:11" x14ac:dyDescent="0.25">
      <c r="A98" t="s">
        <v>0</v>
      </c>
      <c r="B98" t="s">
        <v>209</v>
      </c>
      <c r="C98" s="2">
        <v>7546</v>
      </c>
      <c r="D98" s="1">
        <v>0.221</v>
      </c>
      <c r="E98">
        <v>-9.8000000000000007</v>
      </c>
      <c r="G98" t="s">
        <v>2</v>
      </c>
      <c r="H98" t="s">
        <v>210</v>
      </c>
      <c r="I98" s="2">
        <v>5700</v>
      </c>
      <c r="J98" s="1">
        <v>0.161</v>
      </c>
      <c r="K98">
        <v>7.5</v>
      </c>
    </row>
    <row r="99" spans="1:11" x14ac:dyDescent="0.25">
      <c r="A99" t="s">
        <v>4</v>
      </c>
      <c r="B99" t="s">
        <v>211</v>
      </c>
      <c r="C99" s="2">
        <v>4644</v>
      </c>
      <c r="D99" s="1">
        <v>0.13600000000000001</v>
      </c>
      <c r="E99">
        <v>13.6</v>
      </c>
      <c r="G99" t="s">
        <v>6</v>
      </c>
      <c r="H99" t="s">
        <v>212</v>
      </c>
      <c r="I99" s="2">
        <v>1264</v>
      </c>
      <c r="J99" s="1">
        <v>3.5999999999999997E-2</v>
      </c>
      <c r="K99">
        <v>-0.4</v>
      </c>
    </row>
    <row r="100" spans="1:11" x14ac:dyDescent="0.25">
      <c r="A100" t="s">
        <v>6</v>
      </c>
      <c r="B100" t="s">
        <v>213</v>
      </c>
      <c r="C100" s="2">
        <v>1672</v>
      </c>
      <c r="D100" s="1">
        <v>4.9000000000000002E-2</v>
      </c>
      <c r="E100">
        <v>-15.6</v>
      </c>
      <c r="G100" t="s">
        <v>1</v>
      </c>
    </row>
    <row r="101" spans="1:11" x14ac:dyDescent="0.25">
      <c r="A101" t="s">
        <v>27</v>
      </c>
      <c r="B101" t="s">
        <v>214</v>
      </c>
      <c r="C101">
        <v>119</v>
      </c>
      <c r="D101" s="1">
        <v>3.0000000000000001E-3</v>
      </c>
      <c r="E101">
        <v>0.3</v>
      </c>
    </row>
    <row r="103" spans="1:11" x14ac:dyDescent="0.25">
      <c r="A103" s="3" t="s">
        <v>138</v>
      </c>
      <c r="B103" t="s">
        <v>25</v>
      </c>
      <c r="C103" t="s">
        <v>15</v>
      </c>
      <c r="D103" t="s">
        <v>16</v>
      </c>
      <c r="E103" t="s">
        <v>17</v>
      </c>
      <c r="G103" s="3" t="s">
        <v>139</v>
      </c>
      <c r="H103" t="s">
        <v>25</v>
      </c>
      <c r="I103" t="s">
        <v>15</v>
      </c>
      <c r="J103" t="s">
        <v>16</v>
      </c>
      <c r="K103" t="s">
        <v>17</v>
      </c>
    </row>
    <row r="104" spans="1:11" x14ac:dyDescent="0.25">
      <c r="A104" t="s">
        <v>3</v>
      </c>
      <c r="B104" t="s">
        <v>215</v>
      </c>
      <c r="C104" s="2">
        <v>17322</v>
      </c>
      <c r="D104" s="1">
        <v>0.46700000000000003</v>
      </c>
      <c r="E104">
        <v>7</v>
      </c>
      <c r="G104" t="s">
        <v>3</v>
      </c>
      <c r="H104" t="s">
        <v>216</v>
      </c>
      <c r="I104" s="2">
        <v>13181</v>
      </c>
      <c r="J104" s="1">
        <v>0.39500000000000002</v>
      </c>
      <c r="K104">
        <v>2.2999999999999998</v>
      </c>
    </row>
    <row r="105" spans="1:11" x14ac:dyDescent="0.25">
      <c r="A105" t="s">
        <v>0</v>
      </c>
      <c r="B105" t="s">
        <v>217</v>
      </c>
      <c r="C105" s="2">
        <v>10576</v>
      </c>
      <c r="D105" s="1">
        <v>0.28499999999999998</v>
      </c>
      <c r="E105">
        <v>-13.1</v>
      </c>
      <c r="G105" t="s">
        <v>2</v>
      </c>
      <c r="H105" t="s">
        <v>218</v>
      </c>
      <c r="I105" s="2">
        <v>10725</v>
      </c>
      <c r="J105" s="1">
        <v>0.32200000000000001</v>
      </c>
      <c r="K105">
        <v>0.7</v>
      </c>
    </row>
    <row r="106" spans="1:11" x14ac:dyDescent="0.25">
      <c r="A106" t="s">
        <v>2</v>
      </c>
      <c r="B106" t="s">
        <v>219</v>
      </c>
      <c r="C106" s="2">
        <v>6081</v>
      </c>
      <c r="D106" s="1">
        <v>0.16400000000000001</v>
      </c>
      <c r="E106">
        <v>6.9</v>
      </c>
      <c r="G106" t="s">
        <v>0</v>
      </c>
      <c r="H106" t="s">
        <v>220</v>
      </c>
      <c r="I106" s="2">
        <v>7811</v>
      </c>
      <c r="J106" s="1">
        <v>0.23400000000000001</v>
      </c>
      <c r="K106">
        <v>-3.2</v>
      </c>
    </row>
    <row r="107" spans="1:11" x14ac:dyDescent="0.25">
      <c r="A107" t="s">
        <v>6</v>
      </c>
      <c r="B107" t="s">
        <v>221</v>
      </c>
      <c r="C107" s="2">
        <v>1779</v>
      </c>
      <c r="D107" s="1">
        <v>4.8000000000000001E-2</v>
      </c>
      <c r="E107">
        <v>-4.4000000000000004</v>
      </c>
      <c r="G107" t="s">
        <v>6</v>
      </c>
      <c r="H107" t="s">
        <v>222</v>
      </c>
      <c r="I107" s="2">
        <v>1636</v>
      </c>
      <c r="J107" s="1">
        <v>4.9000000000000002E-2</v>
      </c>
      <c r="K107">
        <v>0.2</v>
      </c>
    </row>
    <row r="108" spans="1:11" x14ac:dyDescent="0.25">
      <c r="A108" t="s">
        <v>120</v>
      </c>
      <c r="B108" t="s">
        <v>223</v>
      </c>
      <c r="C108" s="2">
        <v>1344</v>
      </c>
      <c r="D108" s="1">
        <v>3.5999999999999997E-2</v>
      </c>
      <c r="E108">
        <v>3.6</v>
      </c>
      <c r="G108" t="s">
        <v>1</v>
      </c>
    </row>
    <row r="110" spans="1:11" x14ac:dyDescent="0.25">
      <c r="A110" s="3" t="s">
        <v>140</v>
      </c>
      <c r="B110" t="s">
        <v>25</v>
      </c>
      <c r="C110" t="s">
        <v>15</v>
      </c>
      <c r="D110" t="s">
        <v>16</v>
      </c>
      <c r="E110" t="s">
        <v>17</v>
      </c>
      <c r="G110" s="3" t="s">
        <v>141</v>
      </c>
      <c r="H110" t="s">
        <v>25</v>
      </c>
      <c r="I110" t="s">
        <v>15</v>
      </c>
      <c r="J110" t="s">
        <v>16</v>
      </c>
      <c r="K110" t="s">
        <v>17</v>
      </c>
    </row>
    <row r="111" spans="1:11" x14ac:dyDescent="0.25">
      <c r="A111" t="s">
        <v>0</v>
      </c>
      <c r="B111" t="s">
        <v>224</v>
      </c>
      <c r="C111" s="2">
        <v>13597</v>
      </c>
      <c r="D111" s="1">
        <v>0.35499999999999998</v>
      </c>
      <c r="E111">
        <v>8.1999999999999993</v>
      </c>
      <c r="G111" t="s">
        <v>6</v>
      </c>
      <c r="H111" t="s">
        <v>225</v>
      </c>
      <c r="I111" s="2">
        <v>16645</v>
      </c>
      <c r="J111" s="1">
        <v>0.41899999999999998</v>
      </c>
      <c r="K111">
        <v>14.1</v>
      </c>
    </row>
    <row r="112" spans="1:11" x14ac:dyDescent="0.25">
      <c r="A112" t="s">
        <v>3</v>
      </c>
      <c r="B112" t="s">
        <v>226</v>
      </c>
      <c r="C112" s="2">
        <v>12474</v>
      </c>
      <c r="D112" s="1">
        <v>0.32600000000000001</v>
      </c>
      <c r="E112">
        <v>3.2</v>
      </c>
      <c r="G112" t="s">
        <v>3</v>
      </c>
      <c r="H112" t="s">
        <v>227</v>
      </c>
      <c r="I112" s="2">
        <v>13685</v>
      </c>
      <c r="J112" s="1">
        <v>0.34399999999999997</v>
      </c>
      <c r="K112">
        <v>-1.4</v>
      </c>
    </row>
    <row r="113" spans="1:11" x14ac:dyDescent="0.25">
      <c r="A113" t="s">
        <v>2</v>
      </c>
      <c r="B113" t="s">
        <v>228</v>
      </c>
      <c r="C113" s="2">
        <v>9972</v>
      </c>
      <c r="D113" s="1">
        <v>0.26100000000000001</v>
      </c>
      <c r="E113">
        <v>7.4</v>
      </c>
      <c r="G113" t="s">
        <v>2</v>
      </c>
      <c r="H113" t="s">
        <v>229</v>
      </c>
      <c r="I113" s="2">
        <v>5686</v>
      </c>
      <c r="J113" s="1">
        <v>0.14299999999999999</v>
      </c>
      <c r="K113">
        <v>-0.8</v>
      </c>
    </row>
    <row r="114" spans="1:11" x14ac:dyDescent="0.25">
      <c r="A114" t="s">
        <v>6</v>
      </c>
      <c r="B114" t="s">
        <v>230</v>
      </c>
      <c r="C114" s="2">
        <v>2216</v>
      </c>
      <c r="D114" s="1">
        <v>5.8000000000000003E-2</v>
      </c>
      <c r="E114">
        <v>-18.8</v>
      </c>
      <c r="G114" t="s">
        <v>0</v>
      </c>
      <c r="H114" t="s">
        <v>231</v>
      </c>
      <c r="I114" s="2">
        <v>3750</v>
      </c>
      <c r="J114" s="1">
        <v>9.4E-2</v>
      </c>
      <c r="K114">
        <v>-12</v>
      </c>
    </row>
    <row r="116" spans="1:11" x14ac:dyDescent="0.25">
      <c r="A116" s="3" t="s">
        <v>142</v>
      </c>
      <c r="B116" t="s">
        <v>32</v>
      </c>
      <c r="C116" t="s">
        <v>15</v>
      </c>
      <c r="D116" t="s">
        <v>16</v>
      </c>
      <c r="E116" t="s">
        <v>17</v>
      </c>
      <c r="G116" s="3" t="s">
        <v>236</v>
      </c>
      <c r="H116" t="s">
        <v>11</v>
      </c>
      <c r="I116" t="s">
        <v>15</v>
      </c>
      <c r="J116" t="s">
        <v>16</v>
      </c>
      <c r="K116" t="s">
        <v>17</v>
      </c>
    </row>
    <row r="117" spans="1:11" x14ac:dyDescent="0.25">
      <c r="A117" t="s">
        <v>2</v>
      </c>
      <c r="B117" t="s">
        <v>232</v>
      </c>
      <c r="C117" s="2">
        <v>18257</v>
      </c>
      <c r="D117" s="1">
        <v>0.55200000000000005</v>
      </c>
      <c r="E117">
        <v>10.3</v>
      </c>
      <c r="G117" t="s">
        <v>3</v>
      </c>
      <c r="H117" t="s">
        <v>273</v>
      </c>
      <c r="I117" s="2">
        <v>16720</v>
      </c>
      <c r="J117" s="1">
        <v>0.51400000000000001</v>
      </c>
      <c r="K117">
        <v>0.6</v>
      </c>
    </row>
    <row r="118" spans="1:11" x14ac:dyDescent="0.25">
      <c r="A118" t="s">
        <v>3</v>
      </c>
      <c r="B118" t="s">
        <v>233</v>
      </c>
      <c r="C118" s="2">
        <v>10521</v>
      </c>
      <c r="D118" s="1">
        <v>0.318</v>
      </c>
      <c r="E118">
        <v>5.4</v>
      </c>
      <c r="G118" t="s">
        <v>0</v>
      </c>
      <c r="H118" t="s">
        <v>274</v>
      </c>
      <c r="I118" s="2">
        <v>8408</v>
      </c>
      <c r="J118" s="1">
        <v>0.25900000000000001</v>
      </c>
      <c r="K118">
        <v>-12.4</v>
      </c>
    </row>
    <row r="119" spans="1:11" x14ac:dyDescent="0.25">
      <c r="A119" t="s">
        <v>6</v>
      </c>
      <c r="B119" t="s">
        <v>234</v>
      </c>
      <c r="C119" s="2">
        <v>2551</v>
      </c>
      <c r="D119" s="1">
        <v>7.6999999999999999E-2</v>
      </c>
      <c r="E119">
        <v>-9.6</v>
      </c>
      <c r="G119" t="s">
        <v>2</v>
      </c>
      <c r="H119" t="s">
        <v>275</v>
      </c>
      <c r="I119" s="2">
        <v>6342</v>
      </c>
      <c r="J119" s="1">
        <v>0.19500000000000001</v>
      </c>
      <c r="K119">
        <v>11.1</v>
      </c>
    </row>
    <row r="120" spans="1:11" x14ac:dyDescent="0.25">
      <c r="A120" t="s">
        <v>0</v>
      </c>
      <c r="B120" t="s">
        <v>235</v>
      </c>
      <c r="C120" s="2">
        <v>1766</v>
      </c>
      <c r="D120" s="1">
        <v>5.2999999999999999E-2</v>
      </c>
      <c r="E120">
        <v>-5</v>
      </c>
      <c r="G120" t="s">
        <v>6</v>
      </c>
      <c r="H120" t="s">
        <v>276</v>
      </c>
      <c r="I120" s="2">
        <v>1054</v>
      </c>
      <c r="J120" s="1">
        <v>3.2000000000000001E-2</v>
      </c>
      <c r="K120">
        <v>0.7</v>
      </c>
    </row>
    <row r="122" spans="1:11" x14ac:dyDescent="0.25">
      <c r="A122" s="3" t="s">
        <v>237</v>
      </c>
      <c r="B122" t="s">
        <v>11</v>
      </c>
      <c r="C122" t="s">
        <v>15</v>
      </c>
      <c r="D122" t="s">
        <v>16</v>
      </c>
      <c r="E122" t="s">
        <v>17</v>
      </c>
      <c r="G122" s="3" t="s">
        <v>238</v>
      </c>
      <c r="H122" t="s">
        <v>32</v>
      </c>
      <c r="I122" t="s">
        <v>15</v>
      </c>
      <c r="J122" t="s">
        <v>16</v>
      </c>
      <c r="K122" t="s">
        <v>17</v>
      </c>
    </row>
    <row r="123" spans="1:11" x14ac:dyDescent="0.25">
      <c r="A123" t="s">
        <v>3</v>
      </c>
      <c r="B123" t="s">
        <v>277</v>
      </c>
      <c r="C123" s="2">
        <v>18260</v>
      </c>
      <c r="D123" s="1">
        <v>0.56899999999999995</v>
      </c>
      <c r="E123">
        <v>1.6</v>
      </c>
      <c r="G123" t="s">
        <v>2</v>
      </c>
      <c r="H123" t="s">
        <v>278</v>
      </c>
      <c r="I123" s="2">
        <v>14527</v>
      </c>
      <c r="J123" s="1">
        <v>0.435</v>
      </c>
      <c r="K123">
        <v>6.6</v>
      </c>
    </row>
    <row r="124" spans="1:11" x14ac:dyDescent="0.25">
      <c r="A124" t="s">
        <v>0</v>
      </c>
      <c r="B124" t="s">
        <v>279</v>
      </c>
      <c r="C124" s="2">
        <v>6980</v>
      </c>
      <c r="D124" s="1">
        <v>0.218</v>
      </c>
      <c r="E124">
        <v>-13.2</v>
      </c>
      <c r="G124" t="s">
        <v>3</v>
      </c>
      <c r="H124" t="s">
        <v>280</v>
      </c>
      <c r="I124" s="2">
        <v>13013</v>
      </c>
      <c r="J124" s="1">
        <v>0.39</v>
      </c>
      <c r="K124">
        <v>5</v>
      </c>
    </row>
    <row r="125" spans="1:11" x14ac:dyDescent="0.25">
      <c r="A125" t="s">
        <v>2</v>
      </c>
      <c r="B125" t="s">
        <v>281</v>
      </c>
      <c r="C125" s="2">
        <v>5877</v>
      </c>
      <c r="D125" s="1">
        <v>0.183</v>
      </c>
      <c r="E125">
        <v>10.9</v>
      </c>
      <c r="G125" t="s">
        <v>0</v>
      </c>
      <c r="H125" t="s">
        <v>282</v>
      </c>
      <c r="I125" s="2">
        <v>4876</v>
      </c>
      <c r="J125" s="1">
        <v>0.14599999999999999</v>
      </c>
      <c r="K125">
        <v>-11.9</v>
      </c>
    </row>
    <row r="126" spans="1:11" x14ac:dyDescent="0.25">
      <c r="A126" t="s">
        <v>6</v>
      </c>
      <c r="B126" t="s">
        <v>283</v>
      </c>
      <c r="C126">
        <v>966</v>
      </c>
      <c r="D126" s="1">
        <v>0.03</v>
      </c>
      <c r="E126">
        <v>0.7</v>
      </c>
      <c r="G126" t="s">
        <v>6</v>
      </c>
      <c r="H126" t="s">
        <v>284</v>
      </c>
      <c r="I126">
        <v>947</v>
      </c>
      <c r="J126" s="1">
        <v>2.8000000000000001E-2</v>
      </c>
      <c r="K126">
        <v>0.3</v>
      </c>
    </row>
    <row r="128" spans="1:11" x14ac:dyDescent="0.25">
      <c r="A128" s="3" t="s">
        <v>239</v>
      </c>
      <c r="B128" t="s">
        <v>24</v>
      </c>
      <c r="C128" t="s">
        <v>15</v>
      </c>
      <c r="D128" t="s">
        <v>16</v>
      </c>
      <c r="E128" t="s">
        <v>17</v>
      </c>
      <c r="G128" s="3" t="s">
        <v>240</v>
      </c>
      <c r="H128" t="s">
        <v>24</v>
      </c>
      <c r="I128" t="s">
        <v>15</v>
      </c>
      <c r="J128" t="s">
        <v>16</v>
      </c>
      <c r="K128" t="s">
        <v>17</v>
      </c>
    </row>
    <row r="129" spans="1:11" x14ac:dyDescent="0.25">
      <c r="A129" t="s">
        <v>3</v>
      </c>
      <c r="B129" t="s">
        <v>285</v>
      </c>
      <c r="C129" s="2">
        <v>15007</v>
      </c>
      <c r="D129" s="1">
        <v>0.51700000000000002</v>
      </c>
      <c r="E129">
        <v>8.5</v>
      </c>
      <c r="G129" t="s">
        <v>3</v>
      </c>
      <c r="H129" t="s">
        <v>286</v>
      </c>
      <c r="I129" s="2">
        <v>16200</v>
      </c>
      <c r="J129" s="1">
        <v>0.52900000000000003</v>
      </c>
      <c r="K129">
        <v>7.4</v>
      </c>
    </row>
    <row r="130" spans="1:11" x14ac:dyDescent="0.25">
      <c r="A130" t="s">
        <v>0</v>
      </c>
      <c r="B130" t="s">
        <v>287</v>
      </c>
      <c r="C130" s="2">
        <v>8854</v>
      </c>
      <c r="D130" s="1">
        <v>0.30499999999999999</v>
      </c>
      <c r="E130">
        <v>-12.6</v>
      </c>
      <c r="G130" t="s">
        <v>0</v>
      </c>
      <c r="H130" t="s">
        <v>288</v>
      </c>
      <c r="I130" s="2">
        <v>6810</v>
      </c>
      <c r="J130" s="1">
        <v>0.222</v>
      </c>
      <c r="K130">
        <v>-17.2</v>
      </c>
    </row>
    <row r="131" spans="1:11" x14ac:dyDescent="0.25">
      <c r="A131" t="s">
        <v>2</v>
      </c>
      <c r="B131" t="s">
        <v>289</v>
      </c>
      <c r="C131" s="2">
        <v>4057</v>
      </c>
      <c r="D131" s="1">
        <v>0.14000000000000001</v>
      </c>
      <c r="E131">
        <v>5.6</v>
      </c>
      <c r="G131" t="s">
        <v>2</v>
      </c>
      <c r="H131" t="s">
        <v>290</v>
      </c>
      <c r="I131" s="2">
        <v>4514</v>
      </c>
      <c r="J131" s="1">
        <v>0.14699999999999999</v>
      </c>
      <c r="K131">
        <v>5.5</v>
      </c>
    </row>
    <row r="132" spans="1:11" x14ac:dyDescent="0.25">
      <c r="A132" t="s">
        <v>6</v>
      </c>
      <c r="B132" t="s">
        <v>291</v>
      </c>
      <c r="C132" s="2">
        <v>1098</v>
      </c>
      <c r="D132" s="1">
        <v>3.7999999999999999E-2</v>
      </c>
      <c r="E132">
        <v>-0.4</v>
      </c>
      <c r="G132" t="s">
        <v>6</v>
      </c>
      <c r="H132" t="s">
        <v>292</v>
      </c>
      <c r="I132" s="2">
        <v>1703</v>
      </c>
      <c r="J132" s="1">
        <v>5.6000000000000001E-2</v>
      </c>
      <c r="K132">
        <v>1.3</v>
      </c>
    </row>
    <row r="133" spans="1:11" x14ac:dyDescent="0.25">
      <c r="G133" t="s">
        <v>129</v>
      </c>
      <c r="H133" t="s">
        <v>293</v>
      </c>
      <c r="I133">
        <v>909</v>
      </c>
      <c r="J133" s="1">
        <v>0.03</v>
      </c>
      <c r="K133">
        <v>3</v>
      </c>
    </row>
    <row r="134" spans="1:11" x14ac:dyDescent="0.25">
      <c r="G134" t="s">
        <v>120</v>
      </c>
      <c r="H134" t="s">
        <v>294</v>
      </c>
      <c r="I134">
        <v>501</v>
      </c>
      <c r="J134" s="1">
        <v>1.6E-2</v>
      </c>
      <c r="K134">
        <v>1.6</v>
      </c>
    </row>
    <row r="136" spans="1:11" x14ac:dyDescent="0.25">
      <c r="A136" s="3" t="s">
        <v>241</v>
      </c>
      <c r="B136" t="s">
        <v>24</v>
      </c>
      <c r="C136" t="s">
        <v>15</v>
      </c>
      <c r="D136" t="s">
        <v>16</v>
      </c>
      <c r="E136" t="s">
        <v>17</v>
      </c>
      <c r="G136" s="3" t="s">
        <v>242</v>
      </c>
      <c r="H136" t="s">
        <v>24</v>
      </c>
      <c r="I136" t="s">
        <v>15</v>
      </c>
      <c r="J136" t="s">
        <v>16</v>
      </c>
      <c r="K136" t="s">
        <v>17</v>
      </c>
    </row>
    <row r="137" spans="1:11" x14ac:dyDescent="0.25">
      <c r="A137" t="s">
        <v>3</v>
      </c>
      <c r="B137" t="s">
        <v>295</v>
      </c>
      <c r="C137" s="2">
        <v>10964</v>
      </c>
      <c r="D137" s="1">
        <v>0.38500000000000001</v>
      </c>
      <c r="E137">
        <v>-4.8</v>
      </c>
      <c r="G137" t="s">
        <v>3</v>
      </c>
      <c r="H137" t="s">
        <v>296</v>
      </c>
      <c r="I137" s="2">
        <v>13109</v>
      </c>
      <c r="J137" s="1">
        <v>0.55500000000000005</v>
      </c>
      <c r="K137">
        <v>13.7</v>
      </c>
    </row>
    <row r="138" spans="1:11" x14ac:dyDescent="0.25">
      <c r="A138" t="s">
        <v>4</v>
      </c>
      <c r="B138" t="s">
        <v>297</v>
      </c>
      <c r="C138" s="2">
        <v>6916</v>
      </c>
      <c r="D138" s="1">
        <v>0.24299999999999999</v>
      </c>
      <c r="E138">
        <v>24.3</v>
      </c>
      <c r="G138" t="s">
        <v>0</v>
      </c>
      <c r="H138" t="s">
        <v>298</v>
      </c>
      <c r="I138" s="2">
        <v>7507</v>
      </c>
      <c r="J138" s="1">
        <v>0.318</v>
      </c>
      <c r="K138">
        <v>-16.3</v>
      </c>
    </row>
    <row r="139" spans="1:11" x14ac:dyDescent="0.25">
      <c r="A139" t="s">
        <v>0</v>
      </c>
      <c r="B139" t="s">
        <v>299</v>
      </c>
      <c r="C139" s="2">
        <v>5968</v>
      </c>
      <c r="D139" s="1">
        <v>0.21</v>
      </c>
      <c r="E139">
        <v>-18.8</v>
      </c>
      <c r="G139" t="s">
        <v>2</v>
      </c>
      <c r="H139" t="s">
        <v>300</v>
      </c>
      <c r="I139" s="2">
        <v>2305</v>
      </c>
      <c r="J139" s="1">
        <v>9.8000000000000004E-2</v>
      </c>
      <c r="K139">
        <v>3.8</v>
      </c>
    </row>
    <row r="140" spans="1:11" x14ac:dyDescent="0.25">
      <c r="A140" t="s">
        <v>2</v>
      </c>
      <c r="B140" t="s">
        <v>301</v>
      </c>
      <c r="C140" s="2">
        <v>3346</v>
      </c>
      <c r="D140" s="1">
        <v>0.11799999999999999</v>
      </c>
      <c r="E140">
        <v>4.2</v>
      </c>
      <c r="G140" t="s">
        <v>6</v>
      </c>
      <c r="H140" t="s">
        <v>302</v>
      </c>
      <c r="I140">
        <v>691</v>
      </c>
      <c r="J140" s="1">
        <v>2.9000000000000001E-2</v>
      </c>
      <c r="K140">
        <v>-1.1000000000000001</v>
      </c>
    </row>
    <row r="141" spans="1:11" x14ac:dyDescent="0.25">
      <c r="A141" t="s">
        <v>6</v>
      </c>
      <c r="B141" t="s">
        <v>303</v>
      </c>
      <c r="C141" s="2">
        <v>1050</v>
      </c>
      <c r="D141" s="1">
        <v>3.6999999999999998E-2</v>
      </c>
      <c r="E141">
        <v>-4</v>
      </c>
      <c r="G141" t="s">
        <v>1</v>
      </c>
    </row>
    <row r="142" spans="1:11" x14ac:dyDescent="0.25">
      <c r="A142" t="s">
        <v>120</v>
      </c>
      <c r="B142" t="s">
        <v>304</v>
      </c>
      <c r="C142">
        <v>198</v>
      </c>
      <c r="D142" s="1">
        <v>7.0000000000000001E-3</v>
      </c>
      <c r="E142">
        <v>-1</v>
      </c>
    </row>
    <row r="144" spans="1:11" x14ac:dyDescent="0.25">
      <c r="A144" s="3" t="s">
        <v>243</v>
      </c>
      <c r="B144" t="s">
        <v>24</v>
      </c>
      <c r="C144" t="s">
        <v>15</v>
      </c>
      <c r="D144" t="s">
        <v>16</v>
      </c>
      <c r="E144" t="s">
        <v>17</v>
      </c>
      <c r="G144" s="3" t="s">
        <v>244</v>
      </c>
      <c r="H144" t="s">
        <v>24</v>
      </c>
      <c r="I144" t="s">
        <v>15</v>
      </c>
      <c r="J144" t="s">
        <v>16</v>
      </c>
      <c r="K144" t="s">
        <v>17</v>
      </c>
    </row>
    <row r="145" spans="1:11" x14ac:dyDescent="0.25">
      <c r="A145" t="s">
        <v>3</v>
      </c>
      <c r="B145" t="s">
        <v>305</v>
      </c>
      <c r="C145" s="2">
        <v>15316</v>
      </c>
      <c r="D145" s="1">
        <v>0.54800000000000004</v>
      </c>
      <c r="E145">
        <v>10.1</v>
      </c>
      <c r="G145" t="s">
        <v>3</v>
      </c>
      <c r="H145" t="s">
        <v>306</v>
      </c>
      <c r="I145" s="2">
        <v>13140</v>
      </c>
      <c r="J145" s="1">
        <v>0.54600000000000004</v>
      </c>
      <c r="K145">
        <v>13.1</v>
      </c>
    </row>
    <row r="146" spans="1:11" x14ac:dyDescent="0.25">
      <c r="A146" t="s">
        <v>0</v>
      </c>
      <c r="B146" t="s">
        <v>307</v>
      </c>
      <c r="C146" s="2">
        <v>8834</v>
      </c>
      <c r="D146" s="1">
        <v>0.316</v>
      </c>
      <c r="E146">
        <v>-15.8</v>
      </c>
      <c r="G146" t="s">
        <v>0</v>
      </c>
      <c r="H146" t="s">
        <v>308</v>
      </c>
      <c r="I146" s="2">
        <v>8357</v>
      </c>
      <c r="J146" s="1">
        <v>0.34699999999999998</v>
      </c>
      <c r="K146">
        <v>-17.600000000000001</v>
      </c>
    </row>
    <row r="147" spans="1:11" x14ac:dyDescent="0.25">
      <c r="A147" s="4" t="s">
        <v>2</v>
      </c>
      <c r="B147" t="s">
        <v>309</v>
      </c>
      <c r="C147" s="2">
        <v>2653</v>
      </c>
      <c r="D147" s="1">
        <v>9.5000000000000001E-2</v>
      </c>
      <c r="E147">
        <v>3.8</v>
      </c>
      <c r="G147" t="s">
        <v>2</v>
      </c>
      <c r="H147" t="s">
        <v>310</v>
      </c>
      <c r="I147" s="2">
        <v>2062</v>
      </c>
      <c r="J147" s="1">
        <v>8.5999999999999993E-2</v>
      </c>
      <c r="K147">
        <v>4.5</v>
      </c>
    </row>
    <row r="148" spans="1:11" x14ac:dyDescent="0.25">
      <c r="A148" t="s">
        <v>6</v>
      </c>
      <c r="B148" t="s">
        <v>311</v>
      </c>
      <c r="C148">
        <v>585</v>
      </c>
      <c r="D148" s="1">
        <v>2.1000000000000001E-2</v>
      </c>
      <c r="E148">
        <v>0</v>
      </c>
      <c r="G148" t="s">
        <v>6</v>
      </c>
      <c r="H148" t="s">
        <v>312</v>
      </c>
      <c r="I148">
        <v>518</v>
      </c>
      <c r="J148" s="1">
        <v>2.1999999999999999E-2</v>
      </c>
      <c r="K148">
        <v>0</v>
      </c>
    </row>
    <row r="149" spans="1:11" x14ac:dyDescent="0.25">
      <c r="A149" t="s">
        <v>129</v>
      </c>
      <c r="B149" t="s">
        <v>313</v>
      </c>
      <c r="C149">
        <v>555</v>
      </c>
      <c r="D149" s="1">
        <v>0.02</v>
      </c>
      <c r="E149">
        <v>2</v>
      </c>
    </row>
    <row r="151" spans="1:11" x14ac:dyDescent="0.25">
      <c r="A151" s="3" t="s">
        <v>245</v>
      </c>
      <c r="B151" t="s">
        <v>24</v>
      </c>
      <c r="C151" t="s">
        <v>15</v>
      </c>
      <c r="D151" t="s">
        <v>16</v>
      </c>
      <c r="E151" t="s">
        <v>17</v>
      </c>
      <c r="G151" s="3" t="s">
        <v>246</v>
      </c>
      <c r="H151" t="s">
        <v>24</v>
      </c>
      <c r="I151" t="s">
        <v>15</v>
      </c>
      <c r="J151" t="s">
        <v>16</v>
      </c>
      <c r="K151" t="s">
        <v>17</v>
      </c>
    </row>
    <row r="152" spans="1:11" x14ac:dyDescent="0.25">
      <c r="A152" t="s">
        <v>3</v>
      </c>
      <c r="B152" t="s">
        <v>314</v>
      </c>
      <c r="C152" s="2">
        <v>14198</v>
      </c>
      <c r="D152" s="1">
        <v>0.56000000000000005</v>
      </c>
      <c r="E152">
        <v>8.1999999999999993</v>
      </c>
      <c r="G152" t="s">
        <v>3</v>
      </c>
      <c r="H152" t="s">
        <v>315</v>
      </c>
      <c r="I152" s="2">
        <v>15287</v>
      </c>
      <c r="J152" s="1">
        <v>0.61399999999999999</v>
      </c>
      <c r="K152">
        <v>7</v>
      </c>
    </row>
    <row r="153" spans="1:11" x14ac:dyDescent="0.25">
      <c r="A153" t="s">
        <v>0</v>
      </c>
      <c r="B153" t="s">
        <v>316</v>
      </c>
      <c r="C153" s="2">
        <v>6875</v>
      </c>
      <c r="D153" s="1">
        <v>0.27100000000000002</v>
      </c>
      <c r="E153">
        <v>-17.899999999999999</v>
      </c>
      <c r="G153" t="s">
        <v>0</v>
      </c>
      <c r="H153" t="s">
        <v>317</v>
      </c>
      <c r="I153" s="2">
        <v>5694</v>
      </c>
      <c r="J153" s="1">
        <v>0.22900000000000001</v>
      </c>
      <c r="K153">
        <v>-12.3</v>
      </c>
    </row>
    <row r="154" spans="1:11" x14ac:dyDescent="0.25">
      <c r="A154" t="s">
        <v>2</v>
      </c>
      <c r="B154" t="s">
        <v>318</v>
      </c>
      <c r="C154" s="2">
        <v>3151</v>
      </c>
      <c r="D154" s="1">
        <v>0.124</v>
      </c>
      <c r="E154">
        <v>6.9</v>
      </c>
      <c r="G154" t="s">
        <v>2</v>
      </c>
      <c r="H154" t="s">
        <v>319</v>
      </c>
      <c r="I154" s="2">
        <v>3100</v>
      </c>
      <c r="J154" s="1">
        <v>0.124</v>
      </c>
      <c r="K154">
        <v>4.8</v>
      </c>
    </row>
    <row r="155" spans="1:11" x14ac:dyDescent="0.25">
      <c r="A155" t="s">
        <v>129</v>
      </c>
      <c r="B155" t="s">
        <v>320</v>
      </c>
      <c r="C155">
        <v>583</v>
      </c>
      <c r="D155" s="1">
        <v>2.3E-2</v>
      </c>
      <c r="E155">
        <v>2.2999999999999998</v>
      </c>
      <c r="G155" t="s">
        <v>6</v>
      </c>
      <c r="H155" t="s">
        <v>321</v>
      </c>
      <c r="I155">
        <v>822</v>
      </c>
      <c r="J155" s="1">
        <v>3.3000000000000002E-2</v>
      </c>
      <c r="K155">
        <v>0.6</v>
      </c>
    </row>
    <row r="156" spans="1:11" x14ac:dyDescent="0.25">
      <c r="A156" t="s">
        <v>6</v>
      </c>
      <c r="B156" t="s">
        <v>322</v>
      </c>
      <c r="C156">
        <v>568</v>
      </c>
      <c r="D156" s="1">
        <v>2.1999999999999999E-2</v>
      </c>
      <c r="E156">
        <v>0.5</v>
      </c>
    </row>
    <row r="158" spans="1:11" x14ac:dyDescent="0.25">
      <c r="A158" s="3" t="s">
        <v>247</v>
      </c>
      <c r="B158" t="s">
        <v>33</v>
      </c>
      <c r="C158" t="s">
        <v>15</v>
      </c>
      <c r="D158" t="s">
        <v>16</v>
      </c>
      <c r="E158" t="s">
        <v>17</v>
      </c>
      <c r="G158" s="3" t="s">
        <v>248</v>
      </c>
      <c r="H158" t="s">
        <v>11</v>
      </c>
      <c r="I158" t="s">
        <v>15</v>
      </c>
      <c r="J158" t="s">
        <v>16</v>
      </c>
      <c r="K158" t="s">
        <v>17</v>
      </c>
    </row>
    <row r="159" spans="1:11" x14ac:dyDescent="0.25">
      <c r="A159" t="s">
        <v>3</v>
      </c>
      <c r="B159" t="s">
        <v>323</v>
      </c>
      <c r="C159" s="2">
        <v>17032</v>
      </c>
      <c r="D159" s="1">
        <v>0.53700000000000003</v>
      </c>
      <c r="E159">
        <v>11.6</v>
      </c>
      <c r="G159" t="s">
        <v>3</v>
      </c>
      <c r="H159" t="s">
        <v>324</v>
      </c>
      <c r="I159" s="2">
        <v>13945</v>
      </c>
      <c r="J159" s="1">
        <v>0.48299999999999998</v>
      </c>
      <c r="K159">
        <v>0.2</v>
      </c>
    </row>
    <row r="160" spans="1:11" x14ac:dyDescent="0.25">
      <c r="A160" t="s">
        <v>0</v>
      </c>
      <c r="B160" t="s">
        <v>325</v>
      </c>
      <c r="C160" s="2">
        <v>8802</v>
      </c>
      <c r="D160" s="1">
        <v>0.27700000000000002</v>
      </c>
      <c r="E160">
        <v>-16.2</v>
      </c>
      <c r="G160" t="s">
        <v>0</v>
      </c>
      <c r="H160" t="s">
        <v>326</v>
      </c>
      <c r="I160" s="2">
        <v>8508</v>
      </c>
      <c r="J160" s="1">
        <v>0.29499999999999998</v>
      </c>
      <c r="K160">
        <v>-9.9</v>
      </c>
    </row>
    <row r="161" spans="1:11" x14ac:dyDescent="0.25">
      <c r="A161" t="s">
        <v>2</v>
      </c>
      <c r="B161" t="s">
        <v>327</v>
      </c>
      <c r="C161" s="2">
        <v>4487</v>
      </c>
      <c r="D161" s="1">
        <v>0.14099999999999999</v>
      </c>
      <c r="E161">
        <v>7</v>
      </c>
      <c r="G161" t="s">
        <v>2</v>
      </c>
      <c r="H161" t="s">
        <v>328</v>
      </c>
      <c r="I161" s="2">
        <v>5596</v>
      </c>
      <c r="J161" s="1">
        <v>0.19400000000000001</v>
      </c>
      <c r="K161">
        <v>9.3000000000000007</v>
      </c>
    </row>
    <row r="162" spans="1:11" x14ac:dyDescent="0.25">
      <c r="A162" t="s">
        <v>6</v>
      </c>
      <c r="B162" t="s">
        <v>329</v>
      </c>
      <c r="C162" s="2">
        <v>1404</v>
      </c>
      <c r="D162" s="1">
        <v>4.3999999999999997E-2</v>
      </c>
      <c r="E162">
        <v>-2.4</v>
      </c>
      <c r="G162" t="s">
        <v>6</v>
      </c>
      <c r="H162" t="s">
        <v>330</v>
      </c>
      <c r="I162">
        <v>836</v>
      </c>
      <c r="J162" s="1">
        <v>2.9000000000000001E-2</v>
      </c>
      <c r="K162">
        <v>0.5</v>
      </c>
    </row>
    <row r="164" spans="1:11" x14ac:dyDescent="0.25">
      <c r="A164" s="3" t="s">
        <v>249</v>
      </c>
      <c r="B164" t="s">
        <v>73</v>
      </c>
      <c r="C164" t="s">
        <v>15</v>
      </c>
      <c r="D164" t="s">
        <v>16</v>
      </c>
      <c r="E164" t="s">
        <v>17</v>
      </c>
      <c r="G164" s="3" t="s">
        <v>250</v>
      </c>
      <c r="H164" t="s">
        <v>33</v>
      </c>
      <c r="I164" t="s">
        <v>15</v>
      </c>
      <c r="J164" t="s">
        <v>16</v>
      </c>
      <c r="K164" t="s">
        <v>17</v>
      </c>
    </row>
    <row r="165" spans="1:11" x14ac:dyDescent="0.25">
      <c r="A165" t="s">
        <v>3</v>
      </c>
      <c r="B165" t="s">
        <v>331</v>
      </c>
      <c r="C165" s="2">
        <v>18505</v>
      </c>
      <c r="D165" s="1">
        <v>0.48299999999999998</v>
      </c>
      <c r="E165">
        <v>-3.2</v>
      </c>
      <c r="G165" t="s">
        <v>3</v>
      </c>
      <c r="H165" t="s">
        <v>332</v>
      </c>
      <c r="I165" s="2">
        <v>19047</v>
      </c>
      <c r="J165" s="1">
        <v>0.55400000000000005</v>
      </c>
      <c r="K165">
        <v>2.1</v>
      </c>
    </row>
    <row r="166" spans="1:11" x14ac:dyDescent="0.25">
      <c r="A166" t="s">
        <v>2</v>
      </c>
      <c r="B166" t="s">
        <v>333</v>
      </c>
      <c r="C166" s="2">
        <v>7648</v>
      </c>
      <c r="D166" s="1">
        <v>0.2</v>
      </c>
      <c r="E166">
        <v>8.4</v>
      </c>
      <c r="G166" t="s">
        <v>0</v>
      </c>
      <c r="H166" t="s">
        <v>334</v>
      </c>
      <c r="I166" s="2">
        <v>7853</v>
      </c>
      <c r="J166" s="1">
        <v>0.22800000000000001</v>
      </c>
      <c r="K166">
        <v>-11.6</v>
      </c>
    </row>
    <row r="167" spans="1:11" x14ac:dyDescent="0.25">
      <c r="A167" t="s">
        <v>0</v>
      </c>
      <c r="B167" t="s">
        <v>335</v>
      </c>
      <c r="C167" s="2">
        <v>6719</v>
      </c>
      <c r="D167" s="1">
        <v>0.17499999999999999</v>
      </c>
      <c r="E167">
        <v>-4.2</v>
      </c>
      <c r="G167" t="s">
        <v>2</v>
      </c>
      <c r="H167" t="s">
        <v>336</v>
      </c>
      <c r="I167" s="2">
        <v>6597</v>
      </c>
      <c r="J167" s="1">
        <v>0.192</v>
      </c>
      <c r="K167">
        <v>8.8000000000000007</v>
      </c>
    </row>
    <row r="168" spans="1:11" x14ac:dyDescent="0.25">
      <c r="A168" t="s">
        <v>6</v>
      </c>
      <c r="B168" t="s">
        <v>337</v>
      </c>
      <c r="C168" s="2">
        <v>5445</v>
      </c>
      <c r="D168" s="1">
        <v>0.14199999999999999</v>
      </c>
      <c r="E168">
        <v>2.7</v>
      </c>
      <c r="G168" t="s">
        <v>6</v>
      </c>
      <c r="H168" t="s">
        <v>338</v>
      </c>
      <c r="I168">
        <v>888</v>
      </c>
      <c r="J168" s="1">
        <v>2.5999999999999999E-2</v>
      </c>
      <c r="K168">
        <v>0.7</v>
      </c>
    </row>
    <row r="170" spans="1:11" x14ac:dyDescent="0.25">
      <c r="A170" s="3" t="s">
        <v>251</v>
      </c>
      <c r="B170" t="s">
        <v>26</v>
      </c>
      <c r="C170" t="s">
        <v>15</v>
      </c>
      <c r="D170" t="s">
        <v>16</v>
      </c>
      <c r="E170" t="s">
        <v>17</v>
      </c>
      <c r="G170" s="3" t="s">
        <v>252</v>
      </c>
      <c r="H170" t="s">
        <v>25</v>
      </c>
      <c r="I170" t="s">
        <v>15</v>
      </c>
      <c r="J170" t="s">
        <v>16</v>
      </c>
      <c r="K170" t="s">
        <v>17</v>
      </c>
    </row>
    <row r="171" spans="1:11" x14ac:dyDescent="0.25">
      <c r="A171" t="s">
        <v>3</v>
      </c>
      <c r="B171" t="s">
        <v>339</v>
      </c>
      <c r="C171" s="2">
        <v>16358</v>
      </c>
      <c r="D171" s="1">
        <v>0.52600000000000002</v>
      </c>
      <c r="E171">
        <v>7.3</v>
      </c>
      <c r="G171" t="s">
        <v>3</v>
      </c>
      <c r="H171" t="s">
        <v>340</v>
      </c>
      <c r="I171" s="2">
        <v>19362</v>
      </c>
      <c r="J171" s="1">
        <v>0.504</v>
      </c>
      <c r="K171">
        <v>0.6</v>
      </c>
    </row>
    <row r="172" spans="1:11" ht="15" customHeight="1" x14ac:dyDescent="0.25">
      <c r="A172" t="s">
        <v>0</v>
      </c>
      <c r="B172" t="s">
        <v>341</v>
      </c>
      <c r="C172" s="2">
        <v>8963</v>
      </c>
      <c r="D172" s="1">
        <v>0.28799999999999998</v>
      </c>
      <c r="E172">
        <v>-15.8</v>
      </c>
      <c r="G172" t="s">
        <v>0</v>
      </c>
      <c r="H172" t="s">
        <v>342</v>
      </c>
      <c r="I172" s="2">
        <v>10027</v>
      </c>
      <c r="J172" s="1">
        <v>0.26100000000000001</v>
      </c>
      <c r="K172">
        <v>-11.7</v>
      </c>
    </row>
    <row r="173" spans="1:11" x14ac:dyDescent="0.25">
      <c r="A173" t="s">
        <v>2</v>
      </c>
      <c r="B173" t="s">
        <v>343</v>
      </c>
      <c r="C173" s="2">
        <v>4568</v>
      </c>
      <c r="D173" s="1">
        <v>0.14699999999999999</v>
      </c>
      <c r="E173">
        <v>7.5</v>
      </c>
      <c r="G173" t="s">
        <v>2</v>
      </c>
      <c r="H173" t="s">
        <v>344</v>
      </c>
      <c r="I173" s="2">
        <v>7699</v>
      </c>
      <c r="J173" s="1">
        <v>0.2</v>
      </c>
      <c r="K173">
        <v>12.3</v>
      </c>
    </row>
    <row r="174" spans="1:11" ht="15" customHeight="1" x14ac:dyDescent="0.25">
      <c r="A174" t="s">
        <v>6</v>
      </c>
      <c r="B174" t="s">
        <v>345</v>
      </c>
      <c r="C174" s="2">
        <v>1219</v>
      </c>
      <c r="D174" s="1">
        <v>3.9E-2</v>
      </c>
      <c r="E174">
        <v>1</v>
      </c>
      <c r="G174" t="s">
        <v>6</v>
      </c>
      <c r="H174" t="s">
        <v>346</v>
      </c>
      <c r="I174" s="2">
        <v>1319</v>
      </c>
      <c r="J174" s="1">
        <v>3.4000000000000002E-2</v>
      </c>
      <c r="K174">
        <v>0.5</v>
      </c>
    </row>
    <row r="176" spans="1:11" ht="15" customHeight="1" x14ac:dyDescent="0.25">
      <c r="A176" s="3" t="s">
        <v>253</v>
      </c>
      <c r="B176" t="s">
        <v>26</v>
      </c>
      <c r="C176" t="s">
        <v>15</v>
      </c>
      <c r="D176" t="s">
        <v>16</v>
      </c>
      <c r="E176" t="s">
        <v>17</v>
      </c>
      <c r="G176" s="3" t="s">
        <v>254</v>
      </c>
      <c r="H176" t="s">
        <v>25</v>
      </c>
      <c r="I176" t="s">
        <v>15</v>
      </c>
      <c r="J176" t="s">
        <v>16</v>
      </c>
      <c r="K176" t="s">
        <v>17</v>
      </c>
    </row>
    <row r="177" spans="1:11" x14ac:dyDescent="0.25">
      <c r="A177" t="s">
        <v>3</v>
      </c>
      <c r="B177" t="s">
        <v>347</v>
      </c>
      <c r="C177" s="2">
        <v>15555</v>
      </c>
      <c r="D177" s="1">
        <v>0.54500000000000004</v>
      </c>
      <c r="E177">
        <v>2.2000000000000002</v>
      </c>
      <c r="G177" t="s">
        <v>3</v>
      </c>
      <c r="H177" t="s">
        <v>348</v>
      </c>
      <c r="I177" s="2">
        <v>16948</v>
      </c>
      <c r="J177" s="1">
        <v>0.48899999999999999</v>
      </c>
      <c r="K177">
        <v>1.6</v>
      </c>
    </row>
    <row r="178" spans="1:11" x14ac:dyDescent="0.25">
      <c r="A178" t="s">
        <v>0</v>
      </c>
      <c r="B178" t="s">
        <v>349</v>
      </c>
      <c r="C178" s="2">
        <v>7279</v>
      </c>
      <c r="D178" s="1">
        <v>0.255</v>
      </c>
      <c r="E178">
        <v>-10.9</v>
      </c>
      <c r="G178" t="s">
        <v>0</v>
      </c>
      <c r="H178" t="s">
        <v>350</v>
      </c>
      <c r="I178" s="2">
        <v>9913</v>
      </c>
      <c r="J178" s="1">
        <v>0.28599999999999998</v>
      </c>
      <c r="K178">
        <v>-8.6</v>
      </c>
    </row>
    <row r="179" spans="1:11" x14ac:dyDescent="0.25">
      <c r="A179" t="s">
        <v>2</v>
      </c>
      <c r="B179" t="s">
        <v>351</v>
      </c>
      <c r="C179" s="2">
        <v>4427</v>
      </c>
      <c r="D179" s="1">
        <v>0.155</v>
      </c>
      <c r="E179">
        <v>9.1</v>
      </c>
      <c r="G179" t="s">
        <v>2</v>
      </c>
      <c r="H179" t="s">
        <v>352</v>
      </c>
      <c r="I179" s="2">
        <v>6267</v>
      </c>
      <c r="J179" s="1">
        <v>0.18099999999999999</v>
      </c>
      <c r="K179">
        <v>9.5</v>
      </c>
    </row>
    <row r="180" spans="1:11" x14ac:dyDescent="0.25">
      <c r="A180" t="s">
        <v>6</v>
      </c>
      <c r="B180" t="s">
        <v>353</v>
      </c>
      <c r="C180" s="2">
        <v>1286</v>
      </c>
      <c r="D180" s="1">
        <v>4.4999999999999998E-2</v>
      </c>
      <c r="E180">
        <v>2.1</v>
      </c>
      <c r="G180" t="s">
        <v>6</v>
      </c>
      <c r="H180" t="s">
        <v>354</v>
      </c>
      <c r="I180" s="2">
        <v>1557</v>
      </c>
      <c r="J180" s="1">
        <v>4.4999999999999998E-2</v>
      </c>
      <c r="K180">
        <v>0.3</v>
      </c>
    </row>
    <row r="182" spans="1:11" x14ac:dyDescent="0.25">
      <c r="A182" s="3" t="s">
        <v>255</v>
      </c>
      <c r="B182" t="s">
        <v>32</v>
      </c>
      <c r="C182" t="s">
        <v>15</v>
      </c>
      <c r="D182" t="s">
        <v>16</v>
      </c>
      <c r="E182" t="s">
        <v>17</v>
      </c>
      <c r="G182" s="3" t="s">
        <v>256</v>
      </c>
      <c r="H182" t="s">
        <v>73</v>
      </c>
      <c r="I182" t="s">
        <v>15</v>
      </c>
      <c r="J182" t="s">
        <v>16</v>
      </c>
      <c r="K182" t="s">
        <v>17</v>
      </c>
    </row>
    <row r="183" spans="1:11" x14ac:dyDescent="0.25">
      <c r="A183" t="s">
        <v>3</v>
      </c>
      <c r="B183" t="s">
        <v>355</v>
      </c>
      <c r="C183" s="2">
        <v>16031</v>
      </c>
      <c r="D183" s="1">
        <v>0.45100000000000001</v>
      </c>
      <c r="E183">
        <v>1.5</v>
      </c>
      <c r="G183" t="s">
        <v>3</v>
      </c>
      <c r="H183" t="s">
        <v>356</v>
      </c>
      <c r="I183" s="2">
        <v>15742</v>
      </c>
      <c r="J183" s="1">
        <v>0.47099999999999997</v>
      </c>
      <c r="K183">
        <v>-11.7</v>
      </c>
    </row>
    <row r="184" spans="1:11" x14ac:dyDescent="0.25">
      <c r="A184" t="s">
        <v>2</v>
      </c>
      <c r="B184" t="s">
        <v>357</v>
      </c>
      <c r="C184" s="2">
        <v>10163</v>
      </c>
      <c r="D184" s="1">
        <v>0.28599999999999998</v>
      </c>
      <c r="E184">
        <v>16.8</v>
      </c>
      <c r="G184" t="s">
        <v>2</v>
      </c>
      <c r="H184" t="s">
        <v>358</v>
      </c>
      <c r="I184" s="2">
        <v>12867</v>
      </c>
      <c r="J184" s="1">
        <v>0.38500000000000001</v>
      </c>
      <c r="K184">
        <v>18</v>
      </c>
    </row>
    <row r="185" spans="1:11" x14ac:dyDescent="0.25">
      <c r="A185" t="s">
        <v>0</v>
      </c>
      <c r="B185" t="s">
        <v>359</v>
      </c>
      <c r="C185" s="2">
        <v>5701</v>
      </c>
      <c r="D185" s="1">
        <v>0.16</v>
      </c>
      <c r="E185">
        <v>-0.7</v>
      </c>
      <c r="G185" t="s">
        <v>0</v>
      </c>
      <c r="H185" t="s">
        <v>360</v>
      </c>
      <c r="I185" s="2">
        <v>3547</v>
      </c>
      <c r="J185" s="1">
        <v>0.106</v>
      </c>
      <c r="K185">
        <v>-1.9</v>
      </c>
    </row>
    <row r="186" spans="1:11" x14ac:dyDescent="0.25">
      <c r="A186" t="s">
        <v>6</v>
      </c>
      <c r="B186" t="s">
        <v>361</v>
      </c>
      <c r="C186" s="2">
        <v>3686</v>
      </c>
      <c r="D186" s="1">
        <v>0.104</v>
      </c>
      <c r="E186">
        <v>-17.7</v>
      </c>
      <c r="G186" t="s">
        <v>6</v>
      </c>
      <c r="H186" t="s">
        <v>362</v>
      </c>
      <c r="I186" s="2">
        <v>1265</v>
      </c>
      <c r="J186" s="1">
        <v>3.7999999999999999E-2</v>
      </c>
      <c r="K186">
        <v>-0.9</v>
      </c>
    </row>
    <row r="188" spans="1:11" x14ac:dyDescent="0.25">
      <c r="A188" s="3" t="s">
        <v>257</v>
      </c>
      <c r="B188" t="s">
        <v>11</v>
      </c>
      <c r="C188" t="s">
        <v>15</v>
      </c>
      <c r="D188" t="s">
        <v>16</v>
      </c>
      <c r="E188" t="s">
        <v>17</v>
      </c>
      <c r="G188" s="3" t="s">
        <v>258</v>
      </c>
      <c r="H188" t="s">
        <v>73</v>
      </c>
      <c r="I188" t="s">
        <v>15</v>
      </c>
      <c r="J188" t="s">
        <v>16</v>
      </c>
      <c r="K188" t="s">
        <v>17</v>
      </c>
    </row>
    <row r="189" spans="1:11" x14ac:dyDescent="0.25">
      <c r="A189" t="s">
        <v>3</v>
      </c>
      <c r="B189" t="s">
        <v>363</v>
      </c>
      <c r="C189" s="2">
        <v>15291</v>
      </c>
      <c r="D189" s="1">
        <v>0.52500000000000002</v>
      </c>
      <c r="E189">
        <v>11.1</v>
      </c>
      <c r="G189" t="s">
        <v>3</v>
      </c>
      <c r="H189" t="s">
        <v>364</v>
      </c>
      <c r="I189" s="2">
        <v>6874</v>
      </c>
      <c r="J189" s="1">
        <v>0.52100000000000002</v>
      </c>
      <c r="K189">
        <v>-13.2</v>
      </c>
    </row>
    <row r="190" spans="1:11" x14ac:dyDescent="0.25">
      <c r="A190" t="s">
        <v>0</v>
      </c>
      <c r="B190" t="s">
        <v>365</v>
      </c>
      <c r="C190" s="2">
        <v>9068</v>
      </c>
      <c r="D190" s="1">
        <v>0.311</v>
      </c>
      <c r="E190">
        <v>-12.7</v>
      </c>
      <c r="G190" t="s">
        <v>0</v>
      </c>
      <c r="H190" t="s">
        <v>366</v>
      </c>
      <c r="I190" s="2">
        <v>3378</v>
      </c>
      <c r="J190" s="1">
        <v>0.25600000000000001</v>
      </c>
      <c r="K190">
        <v>-3</v>
      </c>
    </row>
    <row r="191" spans="1:11" x14ac:dyDescent="0.25">
      <c r="A191" t="s">
        <v>2</v>
      </c>
      <c r="B191" t="s">
        <v>367</v>
      </c>
      <c r="C191" s="2">
        <v>3991</v>
      </c>
      <c r="D191" s="1">
        <v>0.13700000000000001</v>
      </c>
      <c r="E191">
        <v>6.5</v>
      </c>
      <c r="G191" t="s">
        <v>2</v>
      </c>
      <c r="H191" t="s">
        <v>368</v>
      </c>
      <c r="I191" s="2">
        <v>1499</v>
      </c>
      <c r="J191" s="1">
        <v>0.114</v>
      </c>
      <c r="K191">
        <v>7</v>
      </c>
    </row>
    <row r="192" spans="1:11" x14ac:dyDescent="0.25">
      <c r="A192" t="s">
        <v>6</v>
      </c>
      <c r="B192" t="s">
        <v>369</v>
      </c>
      <c r="C192">
        <v>761</v>
      </c>
      <c r="D192" s="1">
        <v>2.5999999999999999E-2</v>
      </c>
      <c r="E192">
        <v>1.1000000000000001</v>
      </c>
      <c r="G192" t="s">
        <v>8</v>
      </c>
      <c r="H192" t="s">
        <v>370</v>
      </c>
      <c r="I192" s="2">
        <v>1162</v>
      </c>
      <c r="J192" s="1">
        <v>8.7999999999999995E-2</v>
      </c>
      <c r="K192">
        <v>8.8000000000000007</v>
      </c>
    </row>
    <row r="193" spans="1:11" x14ac:dyDescent="0.25">
      <c r="G193" t="s">
        <v>6</v>
      </c>
      <c r="H193" t="s">
        <v>371</v>
      </c>
      <c r="I193">
        <v>293</v>
      </c>
      <c r="J193" s="1">
        <v>2.1999999999999999E-2</v>
      </c>
      <c r="K193">
        <v>0.5</v>
      </c>
    </row>
    <row r="195" spans="1:11" x14ac:dyDescent="0.25">
      <c r="A195" s="3" t="s">
        <v>259</v>
      </c>
      <c r="B195" t="s">
        <v>26</v>
      </c>
      <c r="C195" t="s">
        <v>15</v>
      </c>
      <c r="D195" t="s">
        <v>16</v>
      </c>
      <c r="E195" t="s">
        <v>17</v>
      </c>
      <c r="G195" s="3" t="s">
        <v>260</v>
      </c>
      <c r="H195" t="s">
        <v>73</v>
      </c>
      <c r="I195" t="s">
        <v>15</v>
      </c>
      <c r="J195" t="s">
        <v>16</v>
      </c>
      <c r="K195" t="s">
        <v>17</v>
      </c>
    </row>
    <row r="196" spans="1:11" x14ac:dyDescent="0.25">
      <c r="A196" t="s">
        <v>6</v>
      </c>
      <c r="B196" t="s">
        <v>372</v>
      </c>
      <c r="C196" s="2">
        <v>14928</v>
      </c>
      <c r="D196" s="1">
        <v>0.438</v>
      </c>
      <c r="E196">
        <v>15.4</v>
      </c>
      <c r="G196" t="s">
        <v>6</v>
      </c>
      <c r="H196" t="s">
        <v>373</v>
      </c>
      <c r="I196" s="2">
        <v>7096</v>
      </c>
      <c r="J196" s="1">
        <v>0.67400000000000004</v>
      </c>
      <c r="K196">
        <v>31.6</v>
      </c>
    </row>
    <row r="197" spans="1:11" x14ac:dyDescent="0.25">
      <c r="A197" t="s">
        <v>3</v>
      </c>
      <c r="B197" t="s">
        <v>374</v>
      </c>
      <c r="C197" s="2">
        <v>11463</v>
      </c>
      <c r="D197" s="1">
        <v>0.33700000000000002</v>
      </c>
      <c r="E197">
        <v>-3.5</v>
      </c>
      <c r="G197" t="s">
        <v>3</v>
      </c>
      <c r="H197" t="s">
        <v>375</v>
      </c>
      <c r="I197" s="2">
        <v>2562</v>
      </c>
      <c r="J197" s="1">
        <v>0.24299999999999999</v>
      </c>
      <c r="K197">
        <v>-0.8</v>
      </c>
    </row>
    <row r="198" spans="1:11" x14ac:dyDescent="0.25">
      <c r="A198" t="s">
        <v>2</v>
      </c>
      <c r="B198" t="s">
        <v>376</v>
      </c>
      <c r="C198" s="2">
        <v>5646</v>
      </c>
      <c r="D198" s="1">
        <v>0.16600000000000001</v>
      </c>
      <c r="E198">
        <v>-2.4</v>
      </c>
      <c r="G198" t="s">
        <v>2</v>
      </c>
      <c r="H198" t="s">
        <v>377</v>
      </c>
      <c r="I198">
        <v>435</v>
      </c>
      <c r="J198" s="1">
        <v>4.1000000000000002E-2</v>
      </c>
      <c r="K198">
        <v>-4.3</v>
      </c>
    </row>
    <row r="199" spans="1:11" x14ac:dyDescent="0.25">
      <c r="A199" t="s">
        <v>0</v>
      </c>
      <c r="B199" t="s">
        <v>378</v>
      </c>
      <c r="C199" s="2">
        <v>2026</v>
      </c>
      <c r="D199" s="1">
        <v>5.8999999999999997E-2</v>
      </c>
      <c r="E199">
        <v>-6.2</v>
      </c>
      <c r="G199" t="s">
        <v>0</v>
      </c>
      <c r="H199" t="s">
        <v>379</v>
      </c>
      <c r="I199">
        <v>304</v>
      </c>
      <c r="J199" s="1">
        <v>2.9000000000000001E-2</v>
      </c>
      <c r="K199">
        <v>-2.7</v>
      </c>
    </row>
    <row r="200" spans="1:11" x14ac:dyDescent="0.25">
      <c r="G200" t="s">
        <v>120</v>
      </c>
      <c r="H200" t="s">
        <v>380</v>
      </c>
      <c r="I200">
        <v>137</v>
      </c>
      <c r="J200" s="1">
        <v>1.2999999999999999E-2</v>
      </c>
      <c r="K200">
        <v>1.3</v>
      </c>
    </row>
    <row r="202" spans="1:11" x14ac:dyDescent="0.25">
      <c r="A202" s="3" t="s">
        <v>261</v>
      </c>
      <c r="B202" t="s">
        <v>33</v>
      </c>
      <c r="C202" t="s">
        <v>15</v>
      </c>
      <c r="D202" t="s">
        <v>16</v>
      </c>
      <c r="E202" t="s">
        <v>17</v>
      </c>
      <c r="F202" s="4"/>
      <c r="G202" s="3" t="s">
        <v>262</v>
      </c>
      <c r="H202" t="s">
        <v>26</v>
      </c>
      <c r="I202" t="s">
        <v>15</v>
      </c>
      <c r="J202" t="s">
        <v>16</v>
      </c>
      <c r="K202" t="s">
        <v>17</v>
      </c>
    </row>
    <row r="203" spans="1:11" x14ac:dyDescent="0.25">
      <c r="A203" t="s">
        <v>3</v>
      </c>
      <c r="B203" t="s">
        <v>381</v>
      </c>
      <c r="C203" s="2">
        <v>14682</v>
      </c>
      <c r="D203" s="1">
        <v>0.498</v>
      </c>
      <c r="E203">
        <v>7.2</v>
      </c>
      <c r="G203" t="s">
        <v>3</v>
      </c>
      <c r="H203" t="s">
        <v>382</v>
      </c>
      <c r="I203" s="2">
        <v>16526</v>
      </c>
      <c r="J203" s="1">
        <v>0.48599999999999999</v>
      </c>
      <c r="K203">
        <v>-12.3</v>
      </c>
    </row>
    <row r="204" spans="1:11" x14ac:dyDescent="0.25">
      <c r="A204" t="s">
        <v>0</v>
      </c>
      <c r="B204" t="s">
        <v>383</v>
      </c>
      <c r="C204" s="2">
        <v>9483</v>
      </c>
      <c r="D204" s="1">
        <v>0.32200000000000001</v>
      </c>
      <c r="E204">
        <v>-9.5</v>
      </c>
      <c r="G204" t="s">
        <v>2</v>
      </c>
      <c r="H204" t="s">
        <v>384</v>
      </c>
      <c r="I204" s="2">
        <v>13190</v>
      </c>
      <c r="J204" s="1">
        <v>0.38800000000000001</v>
      </c>
      <c r="K204">
        <v>12.5</v>
      </c>
    </row>
    <row r="205" spans="1:11" x14ac:dyDescent="0.25">
      <c r="A205" t="s">
        <v>2</v>
      </c>
      <c r="B205" t="s">
        <v>385</v>
      </c>
      <c r="C205" s="2">
        <v>3533</v>
      </c>
      <c r="D205" s="1">
        <v>0.12</v>
      </c>
      <c r="E205">
        <v>3.3</v>
      </c>
      <c r="G205" t="s">
        <v>0</v>
      </c>
      <c r="H205" t="s">
        <v>386</v>
      </c>
      <c r="I205" s="2">
        <v>2604</v>
      </c>
      <c r="J205" s="1">
        <v>7.6999999999999999E-2</v>
      </c>
      <c r="K205">
        <v>-1.3</v>
      </c>
    </row>
    <row r="206" spans="1:11" x14ac:dyDescent="0.25">
      <c r="A206" t="s">
        <v>6</v>
      </c>
      <c r="B206" t="s">
        <v>387</v>
      </c>
      <c r="C206" s="2">
        <v>1766</v>
      </c>
      <c r="D206" s="1">
        <v>0.06</v>
      </c>
      <c r="E206">
        <v>-1</v>
      </c>
      <c r="G206" t="s">
        <v>6</v>
      </c>
      <c r="H206" t="s">
        <v>388</v>
      </c>
      <c r="I206" s="2">
        <v>1705</v>
      </c>
      <c r="J206" s="1">
        <v>0.05</v>
      </c>
      <c r="K206">
        <v>1</v>
      </c>
    </row>
    <row r="208" spans="1:11" x14ac:dyDescent="0.25">
      <c r="A208" s="3" t="s">
        <v>263</v>
      </c>
      <c r="B208" t="s">
        <v>26</v>
      </c>
      <c r="C208" t="s">
        <v>15</v>
      </c>
      <c r="D208" t="s">
        <v>16</v>
      </c>
      <c r="E208" t="s">
        <v>17</v>
      </c>
      <c r="G208" s="3" t="s">
        <v>265</v>
      </c>
      <c r="H208" t="s">
        <v>33</v>
      </c>
      <c r="I208" t="s">
        <v>15</v>
      </c>
      <c r="J208" t="s">
        <v>16</v>
      </c>
      <c r="K208" t="s">
        <v>17</v>
      </c>
    </row>
    <row r="209" spans="1:11" x14ac:dyDescent="0.25">
      <c r="A209" t="s">
        <v>3</v>
      </c>
      <c r="B209" t="s">
        <v>389</v>
      </c>
      <c r="C209" s="2">
        <v>15315</v>
      </c>
      <c r="D209" s="1">
        <v>0.42399999999999999</v>
      </c>
      <c r="E209">
        <v>-9.1</v>
      </c>
      <c r="G209" t="s">
        <v>3</v>
      </c>
      <c r="H209" t="s">
        <v>390</v>
      </c>
      <c r="I209" s="2">
        <v>14718</v>
      </c>
      <c r="J209" s="1">
        <v>0.47799999999999998</v>
      </c>
      <c r="K209">
        <v>5.9</v>
      </c>
    </row>
    <row r="210" spans="1:11" x14ac:dyDescent="0.25">
      <c r="A210" t="s">
        <v>2</v>
      </c>
      <c r="B210" t="s">
        <v>391</v>
      </c>
      <c r="C210" s="2">
        <v>13893</v>
      </c>
      <c r="D210" s="1">
        <v>0.38400000000000001</v>
      </c>
      <c r="E210">
        <v>9.9</v>
      </c>
      <c r="G210" t="s">
        <v>2</v>
      </c>
      <c r="H210" t="s">
        <v>392</v>
      </c>
      <c r="I210" s="2">
        <v>7345</v>
      </c>
      <c r="J210" s="1">
        <v>0.23799999999999999</v>
      </c>
      <c r="K210">
        <v>3.9</v>
      </c>
    </row>
    <row r="211" spans="1:11" x14ac:dyDescent="0.25">
      <c r="A211" t="s">
        <v>0</v>
      </c>
      <c r="B211" t="s">
        <v>393</v>
      </c>
      <c r="C211" s="2">
        <v>3389</v>
      </c>
      <c r="D211" s="1">
        <v>9.4E-2</v>
      </c>
      <c r="E211">
        <v>-3.4</v>
      </c>
      <c r="G211" t="s">
        <v>0</v>
      </c>
      <c r="H211" t="s">
        <v>394</v>
      </c>
      <c r="I211" s="2">
        <v>7244</v>
      </c>
      <c r="J211" s="1">
        <v>0.23499999999999999</v>
      </c>
      <c r="K211">
        <v>-12.7</v>
      </c>
    </row>
    <row r="212" spans="1:11" x14ac:dyDescent="0.25">
      <c r="A212" t="s">
        <v>6</v>
      </c>
      <c r="B212" t="s">
        <v>395</v>
      </c>
      <c r="C212" s="2">
        <v>3008</v>
      </c>
      <c r="D212" s="1">
        <v>8.3000000000000004E-2</v>
      </c>
      <c r="E212">
        <v>1.1000000000000001</v>
      </c>
      <c r="G212" t="s">
        <v>6</v>
      </c>
      <c r="H212" t="s">
        <v>396</v>
      </c>
      <c r="I212">
        <v>888</v>
      </c>
      <c r="J212" s="1">
        <v>2.9000000000000001E-2</v>
      </c>
      <c r="K212">
        <v>0.9</v>
      </c>
    </row>
    <row r="213" spans="1:11" x14ac:dyDescent="0.25">
      <c r="A213" t="s">
        <v>264</v>
      </c>
      <c r="B213" t="s">
        <v>397</v>
      </c>
      <c r="C213">
        <v>544</v>
      </c>
      <c r="D213" s="1">
        <v>1.4999999999999999E-2</v>
      </c>
      <c r="E213">
        <v>1.5</v>
      </c>
      <c r="G213" t="s">
        <v>129</v>
      </c>
      <c r="H213" t="s">
        <v>398</v>
      </c>
      <c r="I213">
        <v>414</v>
      </c>
      <c r="J213" s="1">
        <v>1.2999999999999999E-2</v>
      </c>
      <c r="K213">
        <v>1.3</v>
      </c>
    </row>
    <row r="214" spans="1:11" x14ac:dyDescent="0.25">
      <c r="G214" t="s">
        <v>120</v>
      </c>
      <c r="H214" t="s">
        <v>399</v>
      </c>
      <c r="I214">
        <v>198</v>
      </c>
      <c r="J214" s="1">
        <v>6.0000000000000001E-3</v>
      </c>
      <c r="K214">
        <v>0.6</v>
      </c>
    </row>
    <row r="216" spans="1:11" x14ac:dyDescent="0.25">
      <c r="A216" s="3" t="s">
        <v>266</v>
      </c>
      <c r="B216" t="s">
        <v>33</v>
      </c>
      <c r="C216" t="s">
        <v>15</v>
      </c>
      <c r="D216" t="s">
        <v>16</v>
      </c>
      <c r="E216" t="s">
        <v>17</v>
      </c>
      <c r="G216" s="3" t="s">
        <v>267</v>
      </c>
      <c r="H216" t="s">
        <v>24</v>
      </c>
      <c r="I216" t="s">
        <v>15</v>
      </c>
      <c r="J216" t="s">
        <v>16</v>
      </c>
      <c r="K216" t="s">
        <v>17</v>
      </c>
    </row>
    <row r="217" spans="1:11" x14ac:dyDescent="0.25">
      <c r="A217" t="s">
        <v>3</v>
      </c>
      <c r="B217" t="s">
        <v>400</v>
      </c>
      <c r="C217" s="2">
        <v>14272</v>
      </c>
      <c r="D217" s="1">
        <v>0.48099999999999998</v>
      </c>
      <c r="E217">
        <v>9.6</v>
      </c>
      <c r="G217" t="s">
        <v>3</v>
      </c>
      <c r="H217" t="s">
        <v>401</v>
      </c>
      <c r="I217" s="2">
        <v>15222</v>
      </c>
      <c r="J217" s="1">
        <v>0.46200000000000002</v>
      </c>
      <c r="K217">
        <v>6.7</v>
      </c>
    </row>
    <row r="218" spans="1:11" x14ac:dyDescent="0.25">
      <c r="A218" t="s">
        <v>0</v>
      </c>
      <c r="B218" t="s">
        <v>402</v>
      </c>
      <c r="C218" s="2">
        <v>9864</v>
      </c>
      <c r="D218" s="1">
        <v>0.33200000000000002</v>
      </c>
      <c r="E218">
        <v>-14.8</v>
      </c>
      <c r="G218" t="s">
        <v>0</v>
      </c>
      <c r="H218" t="s">
        <v>403</v>
      </c>
      <c r="I218" s="2">
        <v>11479</v>
      </c>
      <c r="J218" s="1">
        <v>0.34799999999999998</v>
      </c>
      <c r="K218">
        <v>-11.2</v>
      </c>
    </row>
    <row r="219" spans="1:11" x14ac:dyDescent="0.25">
      <c r="A219" t="s">
        <v>2</v>
      </c>
      <c r="B219" t="s">
        <v>404</v>
      </c>
      <c r="C219" s="2">
        <v>4752</v>
      </c>
      <c r="D219" s="1">
        <v>0.16</v>
      </c>
      <c r="E219">
        <v>5.2</v>
      </c>
      <c r="G219" t="s">
        <v>2</v>
      </c>
      <c r="H219" t="s">
        <v>405</v>
      </c>
      <c r="I219" s="2">
        <v>3718</v>
      </c>
      <c r="J219" s="1">
        <v>0.113</v>
      </c>
      <c r="K219">
        <v>3.5</v>
      </c>
    </row>
    <row r="220" spans="1:11" x14ac:dyDescent="0.25">
      <c r="A220" t="s">
        <v>6</v>
      </c>
      <c r="B220" t="s">
        <v>406</v>
      </c>
      <c r="C220">
        <v>793</v>
      </c>
      <c r="D220" s="1">
        <v>2.7E-2</v>
      </c>
      <c r="E220">
        <v>0.1</v>
      </c>
      <c r="G220" t="s">
        <v>6</v>
      </c>
      <c r="H220" t="s">
        <v>407</v>
      </c>
      <c r="I220" s="2">
        <v>2533</v>
      </c>
      <c r="J220" s="1">
        <v>7.6999999999999999E-2</v>
      </c>
      <c r="K220">
        <v>3.4</v>
      </c>
    </row>
    <row r="222" spans="1:11" x14ac:dyDescent="0.25">
      <c r="A222" s="3" t="s">
        <v>268</v>
      </c>
      <c r="B222" t="s">
        <v>73</v>
      </c>
      <c r="C222" t="s">
        <v>15</v>
      </c>
      <c r="D222" t="s">
        <v>16</v>
      </c>
      <c r="E222" t="s">
        <v>17</v>
      </c>
      <c r="G222" s="3" t="s">
        <v>269</v>
      </c>
      <c r="H222" t="s">
        <v>73</v>
      </c>
      <c r="I222" t="s">
        <v>15</v>
      </c>
      <c r="J222" t="s">
        <v>16</v>
      </c>
      <c r="K222" t="s">
        <v>17</v>
      </c>
    </row>
    <row r="223" spans="1:11" x14ac:dyDescent="0.25">
      <c r="A223" t="s">
        <v>6</v>
      </c>
      <c r="B223" t="s">
        <v>408</v>
      </c>
      <c r="C223" s="2">
        <v>7440</v>
      </c>
      <c r="D223" s="1">
        <v>0.67400000000000004</v>
      </c>
      <c r="E223">
        <v>19.899999999999999</v>
      </c>
      <c r="G223" t="s">
        <v>3</v>
      </c>
      <c r="H223" t="s">
        <v>409</v>
      </c>
      <c r="I223" s="2">
        <v>17362</v>
      </c>
      <c r="J223" s="1">
        <v>0.47599999999999998</v>
      </c>
      <c r="K223">
        <v>1.4</v>
      </c>
    </row>
    <row r="224" spans="1:11" x14ac:dyDescent="0.25">
      <c r="A224" t="s">
        <v>3</v>
      </c>
      <c r="B224" t="s">
        <v>410</v>
      </c>
      <c r="C224" s="2">
        <v>2545</v>
      </c>
      <c r="D224" s="1">
        <v>0.23100000000000001</v>
      </c>
      <c r="E224">
        <v>11</v>
      </c>
      <c r="G224" t="s">
        <v>6</v>
      </c>
      <c r="H224" t="s">
        <v>411</v>
      </c>
      <c r="I224" s="2">
        <v>8319</v>
      </c>
      <c r="J224" s="1">
        <v>0.22800000000000001</v>
      </c>
      <c r="K224">
        <v>-7.7</v>
      </c>
    </row>
    <row r="225" spans="1:11" x14ac:dyDescent="0.25">
      <c r="A225" t="s">
        <v>0</v>
      </c>
      <c r="B225" t="s">
        <v>412</v>
      </c>
      <c r="C225">
        <v>651</v>
      </c>
      <c r="D225" s="1">
        <v>5.8999999999999997E-2</v>
      </c>
      <c r="E225">
        <v>-0.7</v>
      </c>
      <c r="G225" t="s">
        <v>2</v>
      </c>
      <c r="H225" t="s">
        <v>413</v>
      </c>
      <c r="I225" s="2">
        <v>5887</v>
      </c>
      <c r="J225" s="1">
        <v>0.161</v>
      </c>
      <c r="K225">
        <v>7.2</v>
      </c>
    </row>
    <row r="226" spans="1:11" x14ac:dyDescent="0.25">
      <c r="A226" t="s">
        <v>2</v>
      </c>
      <c r="B226" t="s">
        <v>414</v>
      </c>
      <c r="C226">
        <v>405</v>
      </c>
      <c r="D226" s="1">
        <v>3.6999999999999998E-2</v>
      </c>
      <c r="E226">
        <v>0.2</v>
      </c>
      <c r="G226" t="s">
        <v>0</v>
      </c>
      <c r="H226" t="s">
        <v>415</v>
      </c>
      <c r="I226" s="2">
        <v>3821</v>
      </c>
      <c r="J226" s="1">
        <v>0.105</v>
      </c>
      <c r="K226">
        <v>-2.4</v>
      </c>
    </row>
    <row r="227" spans="1:11" x14ac:dyDescent="0.25">
      <c r="G227" t="s">
        <v>120</v>
      </c>
      <c r="H227" t="s">
        <v>416</v>
      </c>
      <c r="I227" s="2">
        <v>1116</v>
      </c>
      <c r="J227" s="1">
        <v>3.1E-2</v>
      </c>
      <c r="K227">
        <v>1.5</v>
      </c>
    </row>
    <row r="229" spans="1:11" x14ac:dyDescent="0.25">
      <c r="A229" s="3" t="s">
        <v>270</v>
      </c>
      <c r="B229" t="s">
        <v>26</v>
      </c>
      <c r="C229" t="s">
        <v>15</v>
      </c>
      <c r="D229" t="s">
        <v>16</v>
      </c>
      <c r="E229" t="s">
        <v>17</v>
      </c>
      <c r="G229" s="3" t="s">
        <v>271</v>
      </c>
      <c r="H229" t="s">
        <v>26</v>
      </c>
      <c r="I229" t="s">
        <v>15</v>
      </c>
      <c r="J229" t="s">
        <v>16</v>
      </c>
      <c r="K229" t="s">
        <v>17</v>
      </c>
    </row>
    <row r="230" spans="1:11" x14ac:dyDescent="0.25">
      <c r="A230" t="s">
        <v>3</v>
      </c>
      <c r="B230" t="s">
        <v>417</v>
      </c>
      <c r="C230" s="2">
        <v>16303</v>
      </c>
      <c r="D230" s="1">
        <v>0.47699999999999998</v>
      </c>
      <c r="E230">
        <v>-1.2</v>
      </c>
      <c r="G230" t="s">
        <v>3</v>
      </c>
      <c r="H230" t="s">
        <v>418</v>
      </c>
      <c r="I230" s="2">
        <v>17060</v>
      </c>
      <c r="J230" s="1">
        <v>0.435</v>
      </c>
      <c r="K230">
        <v>1.3</v>
      </c>
    </row>
    <row r="231" spans="1:11" x14ac:dyDescent="0.25">
      <c r="A231" t="s">
        <v>2</v>
      </c>
      <c r="B231" t="s">
        <v>419</v>
      </c>
      <c r="C231" s="2">
        <v>9585</v>
      </c>
      <c r="D231" s="1">
        <v>0.28000000000000003</v>
      </c>
      <c r="E231">
        <v>12.9</v>
      </c>
      <c r="G231" t="s">
        <v>2</v>
      </c>
      <c r="H231" t="s">
        <v>420</v>
      </c>
      <c r="I231" s="2">
        <v>8960</v>
      </c>
      <c r="J231" s="1">
        <v>0.22900000000000001</v>
      </c>
      <c r="K231">
        <v>9.6999999999999993</v>
      </c>
    </row>
    <row r="232" spans="1:11" x14ac:dyDescent="0.25">
      <c r="A232" t="s">
        <v>0</v>
      </c>
      <c r="B232" t="s">
        <v>421</v>
      </c>
      <c r="C232" s="2">
        <v>6885</v>
      </c>
      <c r="D232" s="1">
        <v>0.20100000000000001</v>
      </c>
      <c r="E232">
        <v>-10.1</v>
      </c>
      <c r="G232" t="s">
        <v>0</v>
      </c>
      <c r="H232" t="s">
        <v>422</v>
      </c>
      <c r="I232" s="2">
        <v>8288</v>
      </c>
      <c r="J232" s="1">
        <v>0.21099999999999999</v>
      </c>
      <c r="K232">
        <v>-15.8</v>
      </c>
    </row>
    <row r="233" spans="1:11" x14ac:dyDescent="0.25">
      <c r="A233" t="s">
        <v>6</v>
      </c>
      <c r="B233" t="s">
        <v>423</v>
      </c>
      <c r="C233" s="2">
        <v>1416</v>
      </c>
      <c r="D233" s="1">
        <v>4.1000000000000002E-2</v>
      </c>
      <c r="E233">
        <v>-0.1</v>
      </c>
      <c r="G233" t="s">
        <v>6</v>
      </c>
      <c r="H233" t="s">
        <v>424</v>
      </c>
      <c r="I233" s="2">
        <v>4880</v>
      </c>
      <c r="J233" s="1">
        <v>0.125</v>
      </c>
      <c r="K233">
        <v>4.7</v>
      </c>
    </row>
    <row r="235" spans="1:11" x14ac:dyDescent="0.25">
      <c r="A235" s="3" t="s">
        <v>272</v>
      </c>
      <c r="C235" t="s">
        <v>15</v>
      </c>
      <c r="D235" t="s">
        <v>16</v>
      </c>
      <c r="E235" t="s">
        <v>17</v>
      </c>
    </row>
    <row r="236" spans="1:11" x14ac:dyDescent="0.25">
      <c r="A236" t="s">
        <v>3</v>
      </c>
      <c r="B236" t="s">
        <v>425</v>
      </c>
      <c r="C236" s="2">
        <v>14424</v>
      </c>
      <c r="D236" s="1">
        <v>0.48799999999999999</v>
      </c>
      <c r="E236">
        <v>5.5</v>
      </c>
    </row>
    <row r="237" spans="1:11" x14ac:dyDescent="0.25">
      <c r="A237" t="s">
        <v>0</v>
      </c>
      <c r="B237" t="s">
        <v>426</v>
      </c>
      <c r="C237" s="2">
        <v>9615</v>
      </c>
      <c r="D237" s="1">
        <v>0.32500000000000001</v>
      </c>
      <c r="E237">
        <v>-13.6</v>
      </c>
    </row>
    <row r="238" spans="1:11" x14ac:dyDescent="0.25">
      <c r="A238" t="s">
        <v>2</v>
      </c>
      <c r="B238" t="s">
        <v>427</v>
      </c>
      <c r="C238" s="2">
        <v>4693</v>
      </c>
      <c r="D238" s="1">
        <v>0.159</v>
      </c>
      <c r="E238">
        <v>7.4</v>
      </c>
    </row>
    <row r="239" spans="1:11" x14ac:dyDescent="0.25">
      <c r="A239" t="s">
        <v>6</v>
      </c>
      <c r="B239" t="s">
        <v>428</v>
      </c>
      <c r="C239">
        <v>811</v>
      </c>
      <c r="D239" s="1">
        <v>2.7E-2</v>
      </c>
      <c r="E239">
        <v>0.6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P1" sqref="P1"/>
    </sheetView>
  </sheetViews>
  <sheetFormatPr defaultRowHeight="15" x14ac:dyDescent="0.25"/>
  <cols>
    <col min="1" max="1" width="23.7109375" bestFit="1" customWidth="1"/>
    <col min="7" max="7" width="25.140625" bestFit="1" customWidth="1"/>
  </cols>
  <sheetData>
    <row r="1" spans="1:11" x14ac:dyDescent="0.25">
      <c r="A1" s="3" t="s">
        <v>11</v>
      </c>
      <c r="B1" t="s">
        <v>14</v>
      </c>
      <c r="C1" t="s">
        <v>15</v>
      </c>
      <c r="D1" t="s">
        <v>16</v>
      </c>
      <c r="E1" t="s">
        <v>17</v>
      </c>
      <c r="G1" s="3" t="s">
        <v>24</v>
      </c>
      <c r="H1" t="s">
        <v>14</v>
      </c>
      <c r="I1" t="s">
        <v>15</v>
      </c>
      <c r="J1" t="s">
        <v>16</v>
      </c>
      <c r="K1" t="s">
        <v>17</v>
      </c>
    </row>
    <row r="2" spans="1:11" ht="15" customHeight="1" x14ac:dyDescent="0.25">
      <c r="A2" t="s">
        <v>3</v>
      </c>
      <c r="B2">
        <v>0</v>
      </c>
      <c r="C2" s="2">
        <v>129082</v>
      </c>
      <c r="D2" s="1">
        <f>C2/SUM(C$2:C$11)</f>
        <v>0.47683464718181345</v>
      </c>
      <c r="E2">
        <v>1.3</v>
      </c>
      <c r="G2" t="s">
        <v>3</v>
      </c>
      <c r="H2">
        <v>0</v>
      </c>
      <c r="I2" s="2">
        <v>111101</v>
      </c>
      <c r="J2" s="1">
        <f>I2/SUM(I$2:I$14)</f>
        <v>0.44779109181851523</v>
      </c>
      <c r="K2">
        <v>4.9000000000000004</v>
      </c>
    </row>
    <row r="3" spans="1:11" x14ac:dyDescent="0.25">
      <c r="A3" t="s">
        <v>0</v>
      </c>
      <c r="B3">
        <v>4</v>
      </c>
      <c r="C3" s="2">
        <v>67103</v>
      </c>
      <c r="D3" s="1">
        <f t="shared" ref="D3:D11" si="0">C3/SUM(C$2:C$11)</f>
        <v>0.24788146550131879</v>
      </c>
      <c r="E3">
        <v>-10.5</v>
      </c>
      <c r="G3" s="4" t="s">
        <v>0</v>
      </c>
      <c r="H3">
        <v>4</v>
      </c>
      <c r="I3" s="2">
        <v>59151</v>
      </c>
      <c r="J3" s="1">
        <f t="shared" ref="J3:J14" si="1">I3/SUM(I$2:I$14)</f>
        <v>0.2384073129148882</v>
      </c>
      <c r="K3">
        <v>-11.1</v>
      </c>
    </row>
    <row r="4" spans="1:11" ht="15" customHeight="1" x14ac:dyDescent="0.25">
      <c r="A4" t="s">
        <v>2</v>
      </c>
      <c r="B4">
        <v>3</v>
      </c>
      <c r="C4" s="2">
        <v>43602</v>
      </c>
      <c r="D4" s="1">
        <f t="shared" si="0"/>
        <v>0.16106772661115748</v>
      </c>
      <c r="E4">
        <v>9.6999999999999993</v>
      </c>
      <c r="G4" s="4" t="s">
        <v>2</v>
      </c>
      <c r="H4">
        <v>2</v>
      </c>
      <c r="I4" s="2">
        <v>29533</v>
      </c>
      <c r="J4" s="1">
        <f t="shared" si="1"/>
        <v>0.11903236077691659</v>
      </c>
      <c r="K4">
        <v>5.8</v>
      </c>
    </row>
    <row r="5" spans="1:11" x14ac:dyDescent="0.25">
      <c r="A5" t="s">
        <v>12</v>
      </c>
      <c r="B5">
        <v>0</v>
      </c>
      <c r="C5" s="2">
        <v>12722</v>
      </c>
      <c r="D5" s="1">
        <f t="shared" si="0"/>
        <v>4.6995633639446484E-2</v>
      </c>
      <c r="E5">
        <v>2.2999999999999998</v>
      </c>
      <c r="G5" t="s">
        <v>4</v>
      </c>
      <c r="H5">
        <v>1</v>
      </c>
      <c r="I5" s="2">
        <v>23398</v>
      </c>
      <c r="J5" s="1">
        <f t="shared" si="1"/>
        <v>9.4305325481945437E-2</v>
      </c>
      <c r="K5">
        <v>3.5</v>
      </c>
    </row>
    <row r="6" spans="1:11" ht="15" customHeight="1" x14ac:dyDescent="0.25">
      <c r="A6" t="s">
        <v>5</v>
      </c>
      <c r="B6">
        <v>0</v>
      </c>
      <c r="C6" s="2">
        <v>6088</v>
      </c>
      <c r="D6" s="1">
        <f t="shared" si="0"/>
        <v>2.2489342681728516E-2</v>
      </c>
      <c r="E6">
        <v>1.7</v>
      </c>
      <c r="G6" t="s">
        <v>6</v>
      </c>
      <c r="H6">
        <v>0</v>
      </c>
      <c r="I6" s="2">
        <v>5850</v>
      </c>
      <c r="J6" s="1">
        <f t="shared" si="1"/>
        <v>2.3578346613786681E-2</v>
      </c>
      <c r="K6">
        <v>-0.2</v>
      </c>
    </row>
    <row r="7" spans="1:11" x14ac:dyDescent="0.25">
      <c r="A7" t="s">
        <v>6</v>
      </c>
      <c r="B7">
        <v>0</v>
      </c>
      <c r="C7" s="2">
        <v>5015</v>
      </c>
      <c r="D7" s="1">
        <f t="shared" si="0"/>
        <v>1.852563297451848E-2</v>
      </c>
      <c r="E7">
        <v>0.4</v>
      </c>
      <c r="G7" t="s">
        <v>5</v>
      </c>
      <c r="H7">
        <v>0</v>
      </c>
      <c r="I7" s="2">
        <v>4889</v>
      </c>
      <c r="J7" s="1">
        <f t="shared" si="1"/>
        <v>1.970504899056463E-2</v>
      </c>
      <c r="K7">
        <v>1.4</v>
      </c>
    </row>
    <row r="8" spans="1:11" ht="15" customHeight="1" x14ac:dyDescent="0.25">
      <c r="A8" t="s">
        <v>7</v>
      </c>
      <c r="B8">
        <v>0</v>
      </c>
      <c r="C8" s="2">
        <v>2684</v>
      </c>
      <c r="D8" s="1">
        <f t="shared" si="0"/>
        <v>9.9148153347173688E-3</v>
      </c>
      <c r="E8">
        <v>0.8</v>
      </c>
      <c r="G8" t="s">
        <v>7</v>
      </c>
      <c r="H8">
        <v>0</v>
      </c>
      <c r="I8" s="2">
        <v>3593</v>
      </c>
      <c r="J8" s="1">
        <f t="shared" si="1"/>
        <v>1.4481538356125735E-2</v>
      </c>
      <c r="K8">
        <v>1.4</v>
      </c>
    </row>
    <row r="9" spans="1:11" x14ac:dyDescent="0.25">
      <c r="A9" t="s">
        <v>13</v>
      </c>
      <c r="B9">
        <v>0</v>
      </c>
      <c r="C9" s="2">
        <v>2314</v>
      </c>
      <c r="D9" s="1">
        <f t="shared" si="0"/>
        <v>8.5480188839552867E-3</v>
      </c>
      <c r="E9">
        <v>-0.5</v>
      </c>
      <c r="G9" t="s">
        <v>9</v>
      </c>
      <c r="H9">
        <v>0</v>
      </c>
      <c r="I9" s="2">
        <v>2454</v>
      </c>
      <c r="J9" s="1">
        <f t="shared" si="1"/>
        <v>9.890814117988464E-3</v>
      </c>
      <c r="K9">
        <v>1</v>
      </c>
    </row>
    <row r="10" spans="1:11" ht="15" customHeight="1" x14ac:dyDescent="0.25">
      <c r="A10" t="s">
        <v>9</v>
      </c>
      <c r="B10">
        <v>0</v>
      </c>
      <c r="C10" s="2">
        <v>1636</v>
      </c>
      <c r="D10" s="1">
        <f t="shared" si="0"/>
        <v>6.0434567390453111E-3</v>
      </c>
      <c r="E10">
        <v>0.6</v>
      </c>
      <c r="G10" t="s">
        <v>18</v>
      </c>
      <c r="H10">
        <v>0</v>
      </c>
      <c r="I10" s="2">
        <v>2453</v>
      </c>
      <c r="J10" s="1">
        <f t="shared" si="1"/>
        <v>9.8867836313878167E-3</v>
      </c>
      <c r="K10">
        <v>1</v>
      </c>
    </row>
    <row r="11" spans="1:11" x14ac:dyDescent="0.25">
      <c r="A11" t="s">
        <v>10</v>
      </c>
      <c r="B11">
        <v>0</v>
      </c>
      <c r="C11">
        <v>460</v>
      </c>
      <c r="D11" s="1">
        <f t="shared" si="0"/>
        <v>1.6992604522988038E-3</v>
      </c>
      <c r="E11">
        <v>0.2</v>
      </c>
      <c r="G11" t="s">
        <v>19</v>
      </c>
      <c r="H11">
        <v>0</v>
      </c>
      <c r="I11" s="2">
        <v>2091</v>
      </c>
      <c r="J11" s="1">
        <f t="shared" si="1"/>
        <v>8.4277474819534955E-3</v>
      </c>
      <c r="K11">
        <v>0.8</v>
      </c>
    </row>
    <row r="12" spans="1:11" ht="15" customHeight="1" x14ac:dyDescent="0.25">
      <c r="G12" t="s">
        <v>20</v>
      </c>
      <c r="H12">
        <v>0</v>
      </c>
      <c r="I12" s="2">
        <v>1819</v>
      </c>
      <c r="J12" s="1">
        <f t="shared" si="1"/>
        <v>7.3314551265774314E-3</v>
      </c>
      <c r="K12">
        <v>0.7</v>
      </c>
    </row>
    <row r="13" spans="1:11" x14ac:dyDescent="0.25">
      <c r="G13" t="s">
        <v>8</v>
      </c>
      <c r="H13">
        <v>0</v>
      </c>
      <c r="I13" s="2">
        <v>1506</v>
      </c>
      <c r="J13" s="1">
        <f t="shared" si="1"/>
        <v>6.0699128205748279E-3</v>
      </c>
      <c r="K13">
        <v>-0.1</v>
      </c>
    </row>
    <row r="14" spans="1:11" ht="15" customHeight="1" x14ac:dyDescent="0.25">
      <c r="G14" t="s">
        <v>21</v>
      </c>
      <c r="H14">
        <v>0</v>
      </c>
      <c r="I14">
        <v>271</v>
      </c>
      <c r="J14" s="1">
        <f t="shared" si="1"/>
        <v>1.0922618687754172E-3</v>
      </c>
      <c r="K14">
        <v>0.1</v>
      </c>
    </row>
    <row r="16" spans="1:11" ht="15" customHeight="1" x14ac:dyDescent="0.25">
      <c r="A16" s="3" t="s">
        <v>23</v>
      </c>
      <c r="B16" t="s">
        <v>14</v>
      </c>
      <c r="C16" t="s">
        <v>15</v>
      </c>
      <c r="D16" t="s">
        <v>16</v>
      </c>
      <c r="E16" t="s">
        <v>17</v>
      </c>
      <c r="G16" s="3" t="s">
        <v>25</v>
      </c>
      <c r="H16" t="s">
        <v>14</v>
      </c>
      <c r="I16" t="s">
        <v>15</v>
      </c>
      <c r="J16" t="s">
        <v>16</v>
      </c>
      <c r="K16" t="s">
        <v>17</v>
      </c>
    </row>
    <row r="17" spans="1:11" x14ac:dyDescent="0.25">
      <c r="A17" t="s">
        <v>3</v>
      </c>
      <c r="B17">
        <v>1</v>
      </c>
      <c r="C17" s="2">
        <v>81600</v>
      </c>
      <c r="D17" s="1">
        <f>C17/SUM(C$17:C$26)</f>
        <v>0.39744195447925851</v>
      </c>
      <c r="E17">
        <v>-7.8</v>
      </c>
      <c r="G17" t="s">
        <v>3</v>
      </c>
      <c r="H17">
        <v>0</v>
      </c>
      <c r="I17" s="2">
        <v>118546</v>
      </c>
      <c r="J17" s="1">
        <f t="shared" ref="J17:J25" si="2">I17/SUM(I$17:I$26)</f>
        <v>0.36232876293638328</v>
      </c>
      <c r="K17">
        <v>-2.9</v>
      </c>
    </row>
    <row r="18" spans="1:11" ht="15" customHeight="1" x14ac:dyDescent="0.25">
      <c r="A18" t="s">
        <v>2</v>
      </c>
      <c r="B18">
        <v>3</v>
      </c>
      <c r="C18" s="2">
        <v>44693</v>
      </c>
      <c r="D18" s="1">
        <f t="shared" ref="D18:D26" si="3">C18/SUM(C$17:C$26)</f>
        <v>0.21768227048457719</v>
      </c>
      <c r="E18">
        <v>10.1</v>
      </c>
      <c r="G18" t="s">
        <v>2</v>
      </c>
      <c r="H18">
        <v>3</v>
      </c>
      <c r="I18" s="2">
        <v>74972</v>
      </c>
      <c r="J18" s="1">
        <f t="shared" si="2"/>
        <v>0.22914743656358313</v>
      </c>
      <c r="K18">
        <v>11.3</v>
      </c>
    </row>
    <row r="19" spans="1:11" x14ac:dyDescent="0.25">
      <c r="A19" t="s">
        <v>6</v>
      </c>
      <c r="B19">
        <v>0</v>
      </c>
      <c r="C19" s="2">
        <v>27223</v>
      </c>
      <c r="D19" s="1">
        <f t="shared" si="3"/>
        <v>0.13259267557339283</v>
      </c>
      <c r="E19">
        <v>1.1000000000000001</v>
      </c>
      <c r="G19" t="s">
        <v>0</v>
      </c>
      <c r="H19">
        <v>2</v>
      </c>
      <c r="I19" s="2">
        <v>67991</v>
      </c>
      <c r="J19" s="1">
        <f t="shared" si="2"/>
        <v>0.20781042735147229</v>
      </c>
      <c r="K19">
        <v>-4.0999999999999996</v>
      </c>
    </row>
    <row r="20" spans="1:11" ht="15" customHeight="1" x14ac:dyDescent="0.25">
      <c r="A20" t="s">
        <v>0</v>
      </c>
      <c r="B20">
        <v>2</v>
      </c>
      <c r="C20" s="2">
        <v>22894</v>
      </c>
      <c r="D20" s="1">
        <f t="shared" si="3"/>
        <v>0.11150779541480568</v>
      </c>
      <c r="E20">
        <v>-3.3</v>
      </c>
      <c r="G20" t="s">
        <v>4</v>
      </c>
      <c r="H20">
        <v>2</v>
      </c>
      <c r="I20" s="2">
        <v>34551</v>
      </c>
      <c r="J20" s="1">
        <f t="shared" si="2"/>
        <v>0.10560306622083392</v>
      </c>
      <c r="K20">
        <v>3</v>
      </c>
    </row>
    <row r="21" spans="1:11" x14ac:dyDescent="0.25">
      <c r="A21" t="s">
        <v>4</v>
      </c>
      <c r="B21">
        <v>1</v>
      </c>
      <c r="C21" s="2">
        <v>14781</v>
      </c>
      <c r="D21" s="1">
        <f t="shared" si="3"/>
        <v>7.1992518739680392E-2</v>
      </c>
      <c r="E21">
        <v>2.1</v>
      </c>
      <c r="G21" t="s">
        <v>6</v>
      </c>
      <c r="H21">
        <v>0</v>
      </c>
      <c r="I21" s="2">
        <v>18479</v>
      </c>
      <c r="J21" s="1">
        <f t="shared" si="2"/>
        <v>5.6479958921443377E-2</v>
      </c>
      <c r="K21">
        <v>0.1</v>
      </c>
    </row>
    <row r="22" spans="1:11" x14ac:dyDescent="0.25">
      <c r="A22" t="s">
        <v>5</v>
      </c>
      <c r="B22">
        <v>0</v>
      </c>
      <c r="C22" s="2">
        <v>5344</v>
      </c>
      <c r="D22" s="1">
        <f t="shared" si="3"/>
        <v>2.6028551528641634E-2</v>
      </c>
      <c r="E22">
        <v>0.7</v>
      </c>
      <c r="G22" t="s">
        <v>5</v>
      </c>
      <c r="H22">
        <v>0</v>
      </c>
      <c r="I22" s="2">
        <v>5802</v>
      </c>
      <c r="J22" s="1">
        <f t="shared" si="2"/>
        <v>1.7733466186601789E-2</v>
      </c>
      <c r="K22">
        <v>1.1000000000000001</v>
      </c>
    </row>
    <row r="23" spans="1:11" x14ac:dyDescent="0.25">
      <c r="A23" t="s">
        <v>22</v>
      </c>
      <c r="B23">
        <v>0</v>
      </c>
      <c r="C23" s="2">
        <v>3689</v>
      </c>
      <c r="D23" s="1">
        <f t="shared" si="3"/>
        <v>1.796768835874981E-2</v>
      </c>
      <c r="E23">
        <v>1.8</v>
      </c>
      <c r="G23" t="s">
        <v>19</v>
      </c>
      <c r="H23">
        <v>0</v>
      </c>
      <c r="I23" s="2">
        <v>3877</v>
      </c>
      <c r="J23" s="1">
        <f t="shared" si="2"/>
        <v>1.1849818753094645E-2</v>
      </c>
      <c r="K23">
        <v>1.2</v>
      </c>
    </row>
    <row r="24" spans="1:11" x14ac:dyDescent="0.25">
      <c r="A24" t="s">
        <v>8</v>
      </c>
      <c r="B24">
        <v>0</v>
      </c>
      <c r="C24" s="2">
        <v>3407</v>
      </c>
      <c r="D24" s="1">
        <f t="shared" si="3"/>
        <v>1.6594175721946491E-2</v>
      </c>
      <c r="E24">
        <v>-0.3</v>
      </c>
      <c r="G24" t="s">
        <v>9</v>
      </c>
      <c r="H24">
        <v>0</v>
      </c>
      <c r="I24" s="2">
        <v>1641</v>
      </c>
      <c r="J24" s="1">
        <f t="shared" si="2"/>
        <v>5.0156184095507643E-3</v>
      </c>
      <c r="K24">
        <v>0.5</v>
      </c>
    </row>
    <row r="25" spans="1:11" x14ac:dyDescent="0.25">
      <c r="A25" t="s">
        <v>9</v>
      </c>
      <c r="B25">
        <v>0</v>
      </c>
      <c r="C25">
        <v>889</v>
      </c>
      <c r="D25" s="1">
        <f t="shared" si="3"/>
        <v>4.3299742344615295E-3</v>
      </c>
      <c r="E25">
        <v>0.4</v>
      </c>
      <c r="G25" t="s">
        <v>7</v>
      </c>
      <c r="H25">
        <v>0</v>
      </c>
      <c r="I25" s="2">
        <v>1319</v>
      </c>
      <c r="J25" s="1">
        <f t="shared" si="2"/>
        <v>4.0314446570368419E-3</v>
      </c>
      <c r="K25">
        <v>0.3</v>
      </c>
    </row>
    <row r="26" spans="1:11" x14ac:dyDescent="0.25">
      <c r="A26" t="s">
        <v>7</v>
      </c>
      <c r="B26">
        <v>0</v>
      </c>
      <c r="C26">
        <v>793</v>
      </c>
      <c r="D26" s="1">
        <f t="shared" si="3"/>
        <v>3.8623954644859313E-3</v>
      </c>
      <c r="E26">
        <v>0.3</v>
      </c>
    </row>
    <row r="28" spans="1:11" x14ac:dyDescent="0.25">
      <c r="A28" s="3" t="s">
        <v>26</v>
      </c>
      <c r="B28" t="s">
        <v>14</v>
      </c>
      <c r="C28" t="s">
        <v>15</v>
      </c>
      <c r="D28" t="s">
        <v>16</v>
      </c>
      <c r="E28" t="s">
        <v>17</v>
      </c>
      <c r="G28" s="3" t="s">
        <v>30</v>
      </c>
      <c r="H28" t="s">
        <v>14</v>
      </c>
      <c r="I28" t="s">
        <v>15</v>
      </c>
      <c r="J28" t="s">
        <v>16</v>
      </c>
      <c r="K28" t="s">
        <v>17</v>
      </c>
    </row>
    <row r="29" spans="1:11" x14ac:dyDescent="0.25">
      <c r="A29" t="s">
        <v>3</v>
      </c>
      <c r="B29">
        <v>0</v>
      </c>
      <c r="C29" s="2">
        <v>120128</v>
      </c>
      <c r="D29" s="1">
        <f>C29/(SUM(C$29:C$37))</f>
        <v>0.4125671424450153</v>
      </c>
      <c r="E29">
        <v>-3.9</v>
      </c>
      <c r="G29" t="s">
        <v>3</v>
      </c>
      <c r="H29">
        <v>0</v>
      </c>
      <c r="I29" s="2">
        <v>137086</v>
      </c>
      <c r="J29" s="1">
        <f>I29/SUM(I$29:I$40)</f>
        <v>0.4465254750721484</v>
      </c>
      <c r="K29">
        <v>-8.1</v>
      </c>
    </row>
    <row r="30" spans="1:11" x14ac:dyDescent="0.25">
      <c r="A30" t="s">
        <v>2</v>
      </c>
      <c r="B30">
        <v>4</v>
      </c>
      <c r="C30" s="2">
        <v>73293</v>
      </c>
      <c r="D30" s="1">
        <f t="shared" ref="D30:D37" si="4">C30/(SUM(C$29:C$37))</f>
        <v>0.2517171980822332</v>
      </c>
      <c r="E30">
        <v>11</v>
      </c>
      <c r="G30" t="s">
        <v>2</v>
      </c>
      <c r="H30">
        <v>4</v>
      </c>
      <c r="I30" s="2">
        <v>85848</v>
      </c>
      <c r="J30" s="1">
        <f t="shared" ref="J30:J40" si="5">I30/SUM(I$29:I$40)</f>
        <v>0.27962971407724929</v>
      </c>
      <c r="K30">
        <v>13.9</v>
      </c>
    </row>
    <row r="31" spans="1:11" x14ac:dyDescent="0.25">
      <c r="A31" t="s">
        <v>0</v>
      </c>
      <c r="B31">
        <v>2</v>
      </c>
      <c r="C31" s="2">
        <v>51373</v>
      </c>
      <c r="D31" s="1">
        <f t="shared" si="4"/>
        <v>0.1764352341571305</v>
      </c>
      <c r="E31">
        <v>-7.4</v>
      </c>
      <c r="G31" t="s">
        <v>0</v>
      </c>
      <c r="H31">
        <v>2</v>
      </c>
      <c r="I31" s="2">
        <v>38791</v>
      </c>
      <c r="J31" s="1">
        <f t="shared" si="5"/>
        <v>0.12635257942841507</v>
      </c>
      <c r="K31">
        <v>-3.8</v>
      </c>
    </row>
    <row r="32" spans="1:11" x14ac:dyDescent="0.25">
      <c r="A32" t="s">
        <v>6</v>
      </c>
      <c r="B32">
        <v>0</v>
      </c>
      <c r="C32" s="2">
        <v>20401</v>
      </c>
      <c r="D32" s="1">
        <f t="shared" si="4"/>
        <v>7.0065116151278278E-2</v>
      </c>
      <c r="E32">
        <v>1.2</v>
      </c>
      <c r="G32" t="s">
        <v>6</v>
      </c>
      <c r="H32">
        <v>1</v>
      </c>
      <c r="I32" s="2">
        <v>18444</v>
      </c>
      <c r="J32" s="1">
        <f t="shared" si="5"/>
        <v>6.0077001752408744E-2</v>
      </c>
      <c r="K32">
        <v>-0.8</v>
      </c>
    </row>
    <row r="33" spans="1:11" x14ac:dyDescent="0.25">
      <c r="A33" t="s">
        <v>4</v>
      </c>
      <c r="B33">
        <v>1</v>
      </c>
      <c r="C33" s="2">
        <v>17860</v>
      </c>
      <c r="D33" s="1">
        <f t="shared" si="4"/>
        <v>6.1338315497369254E-2</v>
      </c>
      <c r="E33">
        <v>1.9</v>
      </c>
      <c r="G33" t="s">
        <v>4</v>
      </c>
      <c r="H33">
        <v>0</v>
      </c>
      <c r="I33" s="2">
        <v>15123</v>
      </c>
      <c r="J33" s="1">
        <f t="shared" si="5"/>
        <v>4.9259623590418425E-2</v>
      </c>
      <c r="K33">
        <v>1</v>
      </c>
    </row>
    <row r="34" spans="1:11" x14ac:dyDescent="0.25">
      <c r="A34" t="s">
        <v>5</v>
      </c>
      <c r="B34">
        <v>0</v>
      </c>
      <c r="C34" s="2">
        <v>5345</v>
      </c>
      <c r="D34" s="1">
        <f t="shared" si="4"/>
        <v>1.8356847499072713E-2</v>
      </c>
      <c r="E34">
        <v>0.7</v>
      </c>
      <c r="G34" t="s">
        <v>5</v>
      </c>
      <c r="H34">
        <v>0</v>
      </c>
      <c r="I34" s="2">
        <v>6376</v>
      </c>
      <c r="J34" s="1">
        <f t="shared" si="5"/>
        <v>2.0768323746115713E-2</v>
      </c>
      <c r="K34">
        <v>1.1000000000000001</v>
      </c>
    </row>
    <row r="35" spans="1:11" x14ac:dyDescent="0.25">
      <c r="A35" t="s">
        <v>9</v>
      </c>
      <c r="B35">
        <v>0</v>
      </c>
      <c r="C35" s="2">
        <v>1073</v>
      </c>
      <c r="D35" s="1">
        <f t="shared" si="4"/>
        <v>3.6851070844724082E-3</v>
      </c>
      <c r="E35">
        <v>0.4</v>
      </c>
      <c r="G35" t="s">
        <v>8</v>
      </c>
      <c r="H35">
        <v>0</v>
      </c>
      <c r="I35" s="2">
        <v>2068</v>
      </c>
      <c r="J35" s="1">
        <f t="shared" si="5"/>
        <v>6.7360247031002648E-3</v>
      </c>
      <c r="K35">
        <v>-0.1</v>
      </c>
    </row>
    <row r="36" spans="1:11" x14ac:dyDescent="0.25">
      <c r="A36" t="s">
        <v>7</v>
      </c>
      <c r="B36">
        <v>0</v>
      </c>
      <c r="C36" s="2">
        <v>1049</v>
      </c>
      <c r="D36" s="1">
        <f t="shared" si="4"/>
        <v>3.6026815765252155E-3</v>
      </c>
      <c r="E36">
        <v>0.3</v>
      </c>
      <c r="G36" t="s">
        <v>7</v>
      </c>
      <c r="H36">
        <v>0</v>
      </c>
      <c r="I36">
        <v>992</v>
      </c>
      <c r="J36" s="1">
        <f t="shared" si="5"/>
        <v>3.2312072076767229E-3</v>
      </c>
      <c r="K36">
        <v>0.2</v>
      </c>
    </row>
    <row r="37" spans="1:11" x14ac:dyDescent="0.25">
      <c r="A37" t="s">
        <v>27</v>
      </c>
      <c r="B37">
        <v>0</v>
      </c>
      <c r="C37">
        <v>650</v>
      </c>
      <c r="D37" s="1">
        <f t="shared" si="4"/>
        <v>2.2323575069031361E-3</v>
      </c>
      <c r="E37">
        <v>0.2</v>
      </c>
      <c r="G37" t="s">
        <v>28</v>
      </c>
      <c r="H37">
        <v>0</v>
      </c>
      <c r="I37">
        <v>617</v>
      </c>
      <c r="J37" s="1">
        <f t="shared" si="5"/>
        <v>2.0097327088069942E-3</v>
      </c>
      <c r="K37">
        <v>0</v>
      </c>
    </row>
    <row r="38" spans="1:11" x14ac:dyDescent="0.25">
      <c r="G38" t="s">
        <v>9</v>
      </c>
      <c r="H38">
        <v>0</v>
      </c>
      <c r="I38">
        <v>599</v>
      </c>
      <c r="J38" s="1">
        <f t="shared" si="5"/>
        <v>1.951101932861247E-3</v>
      </c>
      <c r="K38">
        <v>0.2</v>
      </c>
    </row>
    <row r="39" spans="1:11" x14ac:dyDescent="0.25">
      <c r="G39" t="s">
        <v>27</v>
      </c>
      <c r="H39">
        <v>0</v>
      </c>
      <c r="I39">
        <v>552</v>
      </c>
      <c r="J39" s="1">
        <f t="shared" si="5"/>
        <v>1.798010462336241E-3</v>
      </c>
      <c r="K39">
        <v>0.2</v>
      </c>
    </row>
    <row r="40" spans="1:11" x14ac:dyDescent="0.25">
      <c r="G40" t="s">
        <v>29</v>
      </c>
      <c r="H40">
        <v>0</v>
      </c>
      <c r="I40">
        <v>510</v>
      </c>
      <c r="J40" s="1">
        <f t="shared" si="5"/>
        <v>1.6612053184628314E-3</v>
      </c>
      <c r="K40">
        <v>0.2</v>
      </c>
    </row>
    <row r="42" spans="1:11" x14ac:dyDescent="0.25">
      <c r="A42" s="3" t="s">
        <v>32</v>
      </c>
      <c r="B42" t="s">
        <v>14</v>
      </c>
      <c r="C42" t="s">
        <v>15</v>
      </c>
      <c r="D42" t="s">
        <v>16</v>
      </c>
      <c r="E42" t="s">
        <v>17</v>
      </c>
      <c r="G42" s="3" t="s">
        <v>33</v>
      </c>
      <c r="H42" t="s">
        <v>14</v>
      </c>
      <c r="I42" t="s">
        <v>15</v>
      </c>
      <c r="J42" t="s">
        <v>16</v>
      </c>
      <c r="K42" t="s">
        <v>17</v>
      </c>
    </row>
    <row r="43" spans="1:11" x14ac:dyDescent="0.25">
      <c r="A43" t="s">
        <v>3</v>
      </c>
      <c r="B43">
        <v>3</v>
      </c>
      <c r="C43" s="2">
        <v>120217</v>
      </c>
      <c r="D43" s="1">
        <v>0.38300000000000001</v>
      </c>
      <c r="E43">
        <v>-2.7</v>
      </c>
      <c r="G43" t="s">
        <v>3</v>
      </c>
      <c r="H43">
        <v>0</v>
      </c>
      <c r="I43" s="2">
        <v>135827</v>
      </c>
      <c r="J43" s="1">
        <v>0.42199999999999999</v>
      </c>
      <c r="K43">
        <v>0.6</v>
      </c>
    </row>
    <row r="44" spans="1:11" x14ac:dyDescent="0.25">
      <c r="A44" t="s">
        <v>2</v>
      </c>
      <c r="B44">
        <v>2</v>
      </c>
      <c r="C44" s="2">
        <v>100753</v>
      </c>
      <c r="D44" s="1">
        <v>0.32100000000000001</v>
      </c>
      <c r="E44">
        <v>12.6</v>
      </c>
      <c r="G44" t="s">
        <v>0</v>
      </c>
      <c r="H44">
        <v>3</v>
      </c>
      <c r="I44" s="2">
        <v>72544</v>
      </c>
      <c r="J44" s="1">
        <v>0.22500000000000001</v>
      </c>
      <c r="K44">
        <v>-10.199999999999999</v>
      </c>
    </row>
    <row r="45" spans="1:11" x14ac:dyDescent="0.25">
      <c r="A45" t="s">
        <v>0</v>
      </c>
      <c r="B45">
        <v>2</v>
      </c>
      <c r="C45" s="2">
        <v>56072</v>
      </c>
      <c r="D45" s="1">
        <v>0.17799999999999999</v>
      </c>
      <c r="E45">
        <v>-7.5</v>
      </c>
      <c r="G45" t="s">
        <v>2</v>
      </c>
      <c r="H45">
        <v>3</v>
      </c>
      <c r="I45" s="2">
        <v>71528</v>
      </c>
      <c r="J45" s="1">
        <v>0.222</v>
      </c>
      <c r="K45">
        <v>9.5</v>
      </c>
    </row>
    <row r="46" spans="1:11" x14ac:dyDescent="0.25">
      <c r="A46" t="s">
        <v>4</v>
      </c>
      <c r="B46">
        <v>0</v>
      </c>
      <c r="C46" s="2">
        <v>14773</v>
      </c>
      <c r="D46" s="1">
        <v>4.7E-2</v>
      </c>
      <c r="E46">
        <v>1.6</v>
      </c>
      <c r="G46" t="s">
        <v>4</v>
      </c>
      <c r="H46">
        <v>1</v>
      </c>
      <c r="I46" s="2">
        <v>17218</v>
      </c>
      <c r="J46" s="1">
        <v>5.2999999999999999E-2</v>
      </c>
      <c r="K46">
        <v>2.4</v>
      </c>
    </row>
    <row r="47" spans="1:11" x14ac:dyDescent="0.25">
      <c r="A47" t="s">
        <v>6</v>
      </c>
      <c r="B47">
        <v>0</v>
      </c>
      <c r="C47" s="2">
        <v>11775</v>
      </c>
      <c r="D47" s="1">
        <v>3.6999999999999998E-2</v>
      </c>
      <c r="E47">
        <v>-1.7</v>
      </c>
      <c r="G47" t="s">
        <v>6</v>
      </c>
      <c r="H47">
        <v>0</v>
      </c>
      <c r="I47" s="2">
        <v>12097</v>
      </c>
      <c r="J47" s="1">
        <v>3.7999999999999999E-2</v>
      </c>
      <c r="K47">
        <v>0.5</v>
      </c>
    </row>
    <row r="48" spans="1:11" x14ac:dyDescent="0.25">
      <c r="A48" t="s">
        <v>5</v>
      </c>
      <c r="B48">
        <v>0</v>
      </c>
      <c r="C48" s="2">
        <v>6726</v>
      </c>
      <c r="D48" s="1">
        <v>2.1000000000000001E-2</v>
      </c>
      <c r="E48">
        <v>1</v>
      </c>
      <c r="G48" t="s">
        <v>5</v>
      </c>
      <c r="H48">
        <v>0</v>
      </c>
      <c r="I48" s="2">
        <v>5856</v>
      </c>
      <c r="J48" s="1">
        <v>1.7999999999999999E-2</v>
      </c>
      <c r="K48">
        <v>1.1000000000000001</v>
      </c>
    </row>
    <row r="49" spans="1:11" x14ac:dyDescent="0.25">
      <c r="A49" t="s">
        <v>31</v>
      </c>
      <c r="B49">
        <v>0</v>
      </c>
      <c r="C49" s="2">
        <v>1485</v>
      </c>
      <c r="D49" s="1">
        <v>5.0000000000000001E-3</v>
      </c>
      <c r="E49">
        <v>0.5</v>
      </c>
      <c r="G49" t="s">
        <v>7</v>
      </c>
      <c r="H49">
        <v>0</v>
      </c>
      <c r="I49" s="2">
        <v>2609</v>
      </c>
      <c r="J49" s="1">
        <v>8.0000000000000002E-3</v>
      </c>
      <c r="K49">
        <v>0.7</v>
      </c>
    </row>
    <row r="50" spans="1:11" x14ac:dyDescent="0.25">
      <c r="A50" t="s">
        <v>7</v>
      </c>
      <c r="B50">
        <v>0</v>
      </c>
      <c r="C50" s="2">
        <v>1294</v>
      </c>
      <c r="D50" s="1">
        <v>4.0000000000000001E-3</v>
      </c>
      <c r="E50">
        <v>0.1</v>
      </c>
      <c r="G50" t="s">
        <v>8</v>
      </c>
      <c r="H50">
        <v>0</v>
      </c>
      <c r="I50" s="2">
        <v>2391</v>
      </c>
      <c r="J50" s="1">
        <v>7.0000000000000001E-3</v>
      </c>
      <c r="K50">
        <v>-0.1</v>
      </c>
    </row>
    <row r="51" spans="1:11" x14ac:dyDescent="0.25">
      <c r="A51" t="s">
        <v>9</v>
      </c>
      <c r="B51">
        <v>0</v>
      </c>
      <c r="C51" s="2">
        <v>1097</v>
      </c>
      <c r="D51" s="1">
        <v>3.0000000000000001E-3</v>
      </c>
      <c r="E51">
        <v>0.3</v>
      </c>
      <c r="G51" t="s">
        <v>9</v>
      </c>
      <c r="H51">
        <v>0</v>
      </c>
      <c r="I51" s="2">
        <v>1522</v>
      </c>
      <c r="J51" s="1">
        <v>5.0000000000000001E-3</v>
      </c>
      <c r="K51">
        <v>0.5</v>
      </c>
    </row>
    <row r="52" spans="1:11" x14ac:dyDescent="0.25">
      <c r="G52" t="s">
        <v>27</v>
      </c>
      <c r="H52">
        <v>0</v>
      </c>
      <c r="I52">
        <v>484</v>
      </c>
      <c r="J52" s="1">
        <v>2E-3</v>
      </c>
      <c r="K52">
        <v>0.2</v>
      </c>
    </row>
  </sheetData>
  <sortState ref="K73:P90">
    <sortCondition descending="1" ref="N73:N90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Overall</vt:lpstr>
      <vt:lpstr>Constituencies</vt:lpstr>
      <vt:lpstr>Regions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Kellow</dc:creator>
  <cp:lastModifiedBy>Steven Kellow</cp:lastModifiedBy>
  <dcterms:created xsi:type="dcterms:W3CDTF">2016-05-06T16:25:51Z</dcterms:created>
  <dcterms:modified xsi:type="dcterms:W3CDTF">2016-05-06T19:02:12Z</dcterms:modified>
</cp:coreProperties>
</file>